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autoCompressPictures="0" defaultThemeVersion="124226"/>
  <bookViews>
    <workbookView xWindow="3345" yWindow="780" windowWidth="19440" windowHeight="11040" activeTab="1"/>
  </bookViews>
  <sheets>
    <sheet name="Advance Preparation" sheetId="2" r:id="rId1"/>
    <sheet name="Day 1" sheetId="1" r:id="rId2"/>
    <sheet name="Day 2" sheetId="6" r:id="rId3"/>
    <sheet name="Day 3" sheetId="4" r:id="rId4"/>
    <sheet name="Day 4" sheetId="3" r:id="rId5"/>
    <sheet name="Day 5" sheetId="5" r:id="rId6"/>
  </sheets>
  <definedNames>
    <definedName name="_xlnm.Print_Area" localSheetId="1">'Day 1'!$A$1:$G$16</definedName>
    <definedName name="_xlnm.Print_Area" localSheetId="2">'Day 2'!$A$1:$G$5</definedName>
    <definedName name="_xlnm.Print_Area" localSheetId="3">'Day 3'!$A$1:$G$11</definedName>
    <definedName name="_xlnm.Print_Area" localSheetId="4">'Day 4'!$A$1:$G$16</definedName>
  </definedNames>
  <calcPr calcId="145621" concurrentCalc="0"/>
  <extLst>
    <ext xmlns:mx="http://schemas.microsoft.com/office/mac/excel/2008/main" uri="{7523E5D3-25F3-A5E0-1632-64F254C22452}">
      <mx:ArchID Flags="2"/>
    </ext>
  </extLst>
</workbook>
</file>

<file path=xl/calcChain.xml><?xml version="1.0" encoding="utf-8"?>
<calcChain xmlns="http://schemas.openxmlformats.org/spreadsheetml/2006/main">
  <c r="B5" i="1" l="1"/>
  <c r="B6" i="1"/>
  <c r="B7" i="1"/>
  <c r="B8" i="1"/>
  <c r="B9" i="1"/>
  <c r="B10" i="1"/>
  <c r="B11" i="1"/>
  <c r="B12" i="1"/>
  <c r="B13" i="1"/>
  <c r="B14" i="1"/>
  <c r="B15" i="1"/>
  <c r="B16" i="1"/>
  <c r="B17" i="1"/>
  <c r="B18" i="1"/>
  <c r="B19" i="1"/>
  <c r="B20" i="1"/>
  <c r="B21" i="1"/>
  <c r="B23" i="5"/>
  <c r="B24" i="5"/>
  <c r="B25" i="5"/>
  <c r="B26" i="5"/>
  <c r="B27" i="5"/>
  <c r="B28" i="5"/>
  <c r="B12" i="5"/>
  <c r="B13" i="5"/>
  <c r="B14" i="5"/>
  <c r="B15" i="5"/>
  <c r="B16" i="5"/>
  <c r="B17" i="5"/>
  <c r="B18" i="5"/>
  <c r="B19" i="5"/>
  <c r="B20" i="5"/>
  <c r="B21" i="5"/>
  <c r="B22" i="5"/>
  <c r="B4" i="5"/>
  <c r="B5" i="5"/>
  <c r="B6" i="5"/>
  <c r="B7" i="5"/>
  <c r="B8" i="5"/>
  <c r="B9" i="5"/>
  <c r="B10" i="5"/>
  <c r="B11" i="5"/>
  <c r="A2" i="5"/>
  <c r="B5" i="6"/>
  <c r="B18" i="3"/>
  <c r="B19" i="3"/>
  <c r="B20" i="3"/>
  <c r="B21" i="3"/>
  <c r="B6" i="6"/>
  <c r="B7" i="6"/>
  <c r="B8" i="6"/>
  <c r="B9" i="6"/>
  <c r="B10" i="6"/>
  <c r="B11" i="6"/>
  <c r="B12" i="6"/>
  <c r="B13" i="6"/>
  <c r="B14" i="6"/>
  <c r="B15" i="6"/>
  <c r="B16" i="6"/>
  <c r="B17" i="6"/>
  <c r="B18" i="6"/>
  <c r="B19" i="6"/>
  <c r="B4" i="6"/>
  <c r="B4" i="3"/>
  <c r="B5" i="3"/>
  <c r="B6" i="3"/>
  <c r="B7" i="3"/>
  <c r="B8" i="3"/>
  <c r="B9" i="3"/>
  <c r="B10" i="3"/>
  <c r="B11" i="3"/>
  <c r="B12" i="3"/>
  <c r="B13" i="3"/>
  <c r="B14" i="3"/>
  <c r="B15" i="3"/>
  <c r="B16" i="3"/>
  <c r="B17" i="3"/>
  <c r="A2" i="1"/>
  <c r="A2" i="3"/>
  <c r="B4" i="1"/>
  <c r="A2" i="6"/>
  <c r="B15" i="4"/>
  <c r="B4" i="4"/>
  <c r="B5" i="4"/>
  <c r="B6" i="4"/>
  <c r="B7" i="4"/>
  <c r="B8" i="4"/>
  <c r="B9" i="4"/>
  <c r="B10" i="4"/>
  <c r="B11" i="4"/>
  <c r="B12" i="4"/>
  <c r="B13" i="4"/>
  <c r="B14" i="4"/>
  <c r="A2" i="4"/>
</calcChain>
</file>

<file path=xl/sharedStrings.xml><?xml version="1.0" encoding="utf-8"?>
<sst xmlns="http://schemas.openxmlformats.org/spreadsheetml/2006/main" count="380" uniqueCount="202">
  <si>
    <t>Section Type</t>
  </si>
  <si>
    <t>Instructor-Led</t>
  </si>
  <si>
    <t>Description</t>
  </si>
  <si>
    <t>Objective</t>
  </si>
  <si>
    <t>Materials</t>
  </si>
  <si>
    <t>Welcome</t>
  </si>
  <si>
    <t>Notes</t>
  </si>
  <si>
    <t>Arrive at venue / review logistics</t>
  </si>
  <si>
    <t>Preparation</t>
  </si>
  <si>
    <r>
      <t xml:space="preserve">Even if done before, test </t>
    </r>
    <r>
      <rPr>
        <u/>
        <sz val="11"/>
        <color theme="1"/>
        <rFont val="Calibri"/>
        <family val="2"/>
        <scheme val="minor"/>
      </rPr>
      <t>all</t>
    </r>
    <r>
      <rPr>
        <sz val="11"/>
        <color theme="1"/>
        <rFont val="Calibri"/>
        <family val="2"/>
        <scheme val="minor"/>
      </rPr>
      <t xml:space="preserve"> equipment (e.g., projector, laptops, etc.) and confirm suitability of space</t>
    </r>
  </si>
  <si>
    <t>Arrival / registration of participants</t>
  </si>
  <si>
    <t>Administrative assistant will attend to all registration logistics going forward.  Find desk for registration, make sure all forms have been printed, allow for cash handling if per-diems are involved.</t>
  </si>
  <si>
    <t xml:space="preserve">Have local represntative / dignitary from the host country and ILRI / project representative from the country/region welcome participants to class.  </t>
  </si>
  <si>
    <t>PPT Deck - Day 1 Intro</t>
  </si>
  <si>
    <t>Debrief</t>
  </si>
  <si>
    <t>Q&amp; A session should probably be brief at this point in the course.</t>
  </si>
  <si>
    <t>Review key concepts and allow time for discussion questions.  This section covers some fundamental concepts that are essential for securing participant buy-in and foundational to all other skills in the course.</t>
  </si>
  <si>
    <t>Break</t>
  </si>
  <si>
    <t>Coffee Break</t>
  </si>
  <si>
    <t>Schedule</t>
  </si>
  <si>
    <t>Conducting a Farmer-Centered Diagnosis Using the FEAST Tool (Day 1)</t>
  </si>
  <si>
    <t>Lesson 1: The FEAST Concept</t>
  </si>
  <si>
    <t>PPT Deck - Lesson 1: The FEAST Concept</t>
  </si>
  <si>
    <t>Conducting a Farmer-Centered Diagnostic Using the FEAST Tool (Advance Preparation)</t>
  </si>
  <si>
    <t>Lesson 2: Preparing for a Farmer-Centered Diagnosis</t>
  </si>
  <si>
    <t>PPT Deck - Lesson 2: Preparing for a Farmer-Centered Diagnosis</t>
  </si>
  <si>
    <t>Lesson 3: Focus Group Discussions</t>
  </si>
  <si>
    <t>PPT Deck - Lesson 3: Focus Group Discussions</t>
  </si>
  <si>
    <t>Q&amp;A might be extensive, given amount of material presented</t>
  </si>
  <si>
    <t>Lesson 4: Collecting Data from Focus Groups</t>
  </si>
  <si>
    <t>PPT Deck - Lesson 4: Collecting Data from Focus Groups</t>
  </si>
  <si>
    <t>Lunch Break</t>
  </si>
  <si>
    <t>Lesson 5: Individual Farmer Interviews</t>
  </si>
  <si>
    <t>Lesson 6: Follow-Up Visits</t>
  </si>
  <si>
    <t>PPT Deck - Lesson 5: Individual Farmer Interviews</t>
  </si>
  <si>
    <t>PPT Deck - Lesson 6: Follow-Up Visits</t>
  </si>
  <si>
    <t>Overview</t>
  </si>
  <si>
    <t>Review Day 1 lessons and Day 2 exercise</t>
  </si>
  <si>
    <t>Independent Activity</t>
  </si>
  <si>
    <t>Group Activity</t>
  </si>
  <si>
    <t>Review how to enter individual interview data.</t>
  </si>
  <si>
    <t>Conducting a Farmer-Centered Diagnosis Using the FEAST Tool (Day 3)</t>
  </si>
  <si>
    <t xml:space="preserve">PPT Deck - Lesson 8: Viewing Reports in the FEAST Data Template
</t>
  </si>
  <si>
    <t>Conducting a Farmer-Centered Diagnosis Using the FEAST Tool (Day 2)</t>
  </si>
  <si>
    <t>Meet at classroom site, travel to field exercise site</t>
  </si>
  <si>
    <t>Focus group discussion guides and interview questionnaires (printed copies, at least enough for 1 per participant)</t>
  </si>
  <si>
    <t>Review of Day 1 / Overview of field exercise</t>
  </si>
  <si>
    <t>Distribute printed discussion guides and interview questionnaires to participants.  Review Day 1 lessons in preparation for field exercise and explain procedure for field exercise.</t>
  </si>
  <si>
    <t>Welcome and thank farmers.  Organize farmers into groups and introduce them to their assigned team of class participants.</t>
  </si>
  <si>
    <t>FEAST focus group discussion exercise</t>
  </si>
  <si>
    <t>Class participants proceed to facilitate focus group discussions.  Go from group to group to observe / ensure that discussions are roughly on schedule and good notes are being taken.</t>
  </si>
  <si>
    <t>Selection of farmers for individual interviews</t>
  </si>
  <si>
    <t xml:space="preserve">Flip charts
Focus group discussion guides </t>
  </si>
  <si>
    <t>Focus group discussion guides</t>
  </si>
  <si>
    <t>Meet with teams as they select farmers for individual interviews.  Confirm that appropriate selections were made and suggest alternatives if necessary.  Confirm willingness / ability of selected farmers to participate.</t>
  </si>
  <si>
    <t>Serve refreshments to farmers</t>
  </si>
  <si>
    <t>Individual Farmer Interviews</t>
  </si>
  <si>
    <t>Thank and dismiss farmers who were not selected for individual interviews.</t>
  </si>
  <si>
    <t>Lunch</t>
  </si>
  <si>
    <t>Serve lunch to individual interview respondents.</t>
  </si>
  <si>
    <t>Individual Interview Questionnaires</t>
  </si>
  <si>
    <t>Participants conduct individual farmer interviews</t>
  </si>
  <si>
    <t>While lunch is being served, review completed focus group discussion guides and questionnaires to confirm that contact information was collected for all individual interview participants and that there are no obvious, major errors.
After lunch, thank and dismiss farmers.</t>
  </si>
  <si>
    <t>Debrief participants on field exercise.</t>
  </si>
  <si>
    <t>Transit</t>
  </si>
  <si>
    <t>Return to classroom site</t>
  </si>
  <si>
    <t>Peer review exercise</t>
  </si>
  <si>
    <t>Dismiss participants for the day.</t>
  </si>
  <si>
    <t>Completed interview questionnaires and focus group discussion guide
Mobile phones (to call farmers if necessary)</t>
  </si>
  <si>
    <t>Have participants review a questionnaire other than their own for completeness and accuracy.  If any issues are found, contact the respondent to clarify / get additional information as necessary.</t>
  </si>
  <si>
    <t>Travel time may vary</t>
  </si>
  <si>
    <t>PPT Deck - Lesson 7: Entering Data into the FEAST Template
FEAST Data Template</t>
  </si>
  <si>
    <t>Review how to summarize numeric data and basic statistical terminology</t>
  </si>
  <si>
    <t>Lesson 10: Preparing the FCD Report</t>
  </si>
  <si>
    <t>PPT Deck - Lesson 10: Preparing the FCD Report</t>
  </si>
  <si>
    <t>Participants write sections for farm systems, livestock anagement and major feed sources</t>
  </si>
  <si>
    <t>Participants discuss and identify major problems from field exercise with teammates</t>
  </si>
  <si>
    <t>Participants compose the "probles and opportunities" section of their report independently</t>
  </si>
  <si>
    <t>Review how to determine potential interventions</t>
  </si>
  <si>
    <t>Review how to compose synopsis and conclusion</t>
  </si>
  <si>
    <t>Introduction</t>
  </si>
  <si>
    <t>Pre-Assessment</t>
  </si>
  <si>
    <t>Have participants take pre-assessment, either via eLearning player or paper.</t>
  </si>
  <si>
    <t>Activity 2.1 Selection Farmers for Focus Group Discussions</t>
  </si>
  <si>
    <t>eLearning or print materials</t>
  </si>
  <si>
    <t>Acitivty 3.1: Mock Focus Group Discussions</t>
  </si>
  <si>
    <t>Refer to Activity 3.1 in instructor guide.  Have participants conduct mock focus groups where they take turns playing facilitator, asking the group innocuous questions for which there can be difference of opinion (e.g., "Who is the greatest movie star in the world?") then ask follow-up questions and try to help teammates reach consensus.</t>
  </si>
  <si>
    <t>Activity</t>
  </si>
  <si>
    <t>Wrap-Up</t>
  </si>
  <si>
    <t>Day 1 Wrap-Up / Preparation for Day 2</t>
  </si>
  <si>
    <t>Review logistics for Day 2 plus any questions class might have.</t>
  </si>
  <si>
    <t>Find desk for registration, make sure all forms have been printed, allow for cash handling if per-diems are involved.</t>
  </si>
  <si>
    <t>Travel time may vary
The goal is to arrive at the field exercise site slightly before the scheduled start time.
Make sure the vehicle(s) can seat 30+
Will often bring along representative(s) from partner organization</t>
  </si>
  <si>
    <t>Participants enter focus group discussion data into the FEAST template</t>
  </si>
  <si>
    <t>Participants compare with their teammates how data was entered and make adjustments.</t>
  </si>
  <si>
    <t>Introduce data template.  Review major sections and how to add local units to lookup tables.</t>
  </si>
  <si>
    <t>Participants follow along with instructor through process of adding local units to lookup tables, confirm their result is the same.</t>
  </si>
  <si>
    <t>Review how to enter focus group discussion data</t>
  </si>
  <si>
    <t>Activity 7.3 (pt. 2): Entering Individual Interview Data</t>
  </si>
  <si>
    <t>Participants compare data with teammates.</t>
  </si>
  <si>
    <t>Participants enter individual interview data for entire group their team was assigned to work with.</t>
  </si>
  <si>
    <t>Combine luch break with activity time</t>
  </si>
  <si>
    <t>Conducting a Farmer-Centered Diagnosis Using the FEAST Tool (Day 4)</t>
  </si>
  <si>
    <t>Review any questions class might have</t>
  </si>
  <si>
    <t>Day 3 Wrap-Up</t>
  </si>
  <si>
    <t>Activity 10.1: Title and Introduction</t>
  </si>
  <si>
    <t>Activity 10.6: Synopsis and Conclusion</t>
  </si>
  <si>
    <t>Combine with Activity</t>
  </si>
  <si>
    <t>PPT Deck - Day 4 Overview</t>
  </si>
  <si>
    <t>Post-Assessment</t>
  </si>
  <si>
    <t>Final Q&amp;A</t>
  </si>
  <si>
    <t>Answer questions for as long as participants care to stay - find out when they expect to carry out their first FCD.</t>
  </si>
  <si>
    <t>Have participants take post-assessment, either via eLearning player or paper.</t>
  </si>
  <si>
    <t>Survey</t>
  </si>
  <si>
    <t>Participant Survey</t>
  </si>
  <si>
    <t>Serve some kind of treat or meal.</t>
  </si>
  <si>
    <t>Complete during the break, either online/eLearning or on paper</t>
  </si>
  <si>
    <t>Lesson 11: Implementing Livestock Feed Interventions</t>
  </si>
  <si>
    <t>PPT Deck - Lesson 11: Implementing Livestock Feed Interventions</t>
  </si>
  <si>
    <t>Activity 11.1: Prioritizing Interventions and Creating an Action Plan</t>
  </si>
  <si>
    <t>Teams should compare reports, then prioritize recommendations for their assgined farmers.  They should also identify broad strokes of action plan.</t>
  </si>
  <si>
    <t>At least a day before workshop, verify that all logistics have been taken care of: room, computers, AV equipment, food &amp; drinks, seating, etc.</t>
  </si>
  <si>
    <t>Confirm local representative / dignitary from host country will be available to welcome participants.  Try to get presentation ahead of time and gently suggest a few talking points to make sure content of presentation is aligned with FEAST course, if possible.</t>
  </si>
  <si>
    <t>Confirm that local farmers will be available for Day 2 field exercise and determine an appropriate start time that will accommodate farmers' schedules.  Coordinate with any staff from local partner organizations who might want to accompany the class for the field exercise.</t>
  </si>
  <si>
    <t>See if facilities are avialable to make photocopies of interview questionnaires from Day 2 field exercise.  Ideally we would like each member of the group to have a copy of the interview they conducted and all interviews their teammates conducted, for data entry practice.</t>
  </si>
  <si>
    <t>Activity (Independent)</t>
  </si>
  <si>
    <t>Activity (Independent or Class)</t>
  </si>
  <si>
    <t>Activity (Breakout Groups)</t>
  </si>
  <si>
    <t>Introduction by guest speaker</t>
  </si>
  <si>
    <t>Introduction to the course</t>
  </si>
  <si>
    <t>Introduce instructor, review agenda and ground rules, conduct icebreaker activity,  review course objectives</t>
  </si>
  <si>
    <t>Activity where participants try to recruit a "representative" group of farmers based on gender, ethnicity, farm size and location .  Can be completed independently as an eLearning activity or as a class with physical materials.</t>
  </si>
  <si>
    <t>Emphasize importance of selecting a representative group of farmers</t>
  </si>
  <si>
    <t>Review preparatory steps for a FCD</t>
  </si>
  <si>
    <t>Explain the steps required to prepare for an FCD (initial scoping exercise, obtaining clearance from officials, finding meeting location, inviting representative groups of farmers to participate in focus group discussions)</t>
  </si>
  <si>
    <t>Open to Q&amp;A at end (but keep it brief)</t>
  </si>
  <si>
    <t>Cover general process and facilitation guidelines for focus group discussions, not so much content (that is next lesson)</t>
  </si>
  <si>
    <t>Review steps to prepare for focus group discussion, general outline of how each topic is structured (ask questions, let farmers debate, help reach consensus, vote if necessary), how to use open-ended and probing/follow up questions, conflict resolution, etc.</t>
  </si>
  <si>
    <t>Review contents of Focus Group Discussion Guide</t>
  </si>
  <si>
    <t>Mostly a walk-through of the focus group discussion guide.  Have participants follow along in printed guides or PDFs on their computers.</t>
  </si>
  <si>
    <t>PPT Deck - Lesson 4: Collecting Data from Focus Groups
Focus Group Discussion Guide</t>
  </si>
  <si>
    <t>Review Individual Farmer Interview Questionnaire</t>
  </si>
  <si>
    <t>PPT Deck - Lesson 5: Individual Farmer Interviews
Individual Farmer Interview Questionnaire</t>
  </si>
  <si>
    <t>Open Q&amp;A session</t>
  </si>
  <si>
    <t>Activity (Individual)</t>
  </si>
  <si>
    <t>Wrap-Up Day 2</t>
  </si>
  <si>
    <t>Collect all Focus Group Discussion Guides and Individual Farmer Interview Questionnaires</t>
  </si>
  <si>
    <t>Completed Discussion Guides &amp; Questionnaires</t>
  </si>
  <si>
    <t>Arrange to have photocopies made of Individual Interview Questionnaires so each participant can have a complete set of questionnaires for the farmers interviewed by their team.  Need by the time Lesson 7 is presented on Day 3.</t>
  </si>
  <si>
    <t>Activity (Class)</t>
  </si>
  <si>
    <t>Explain purpose of follow-up visits to ground truth data.</t>
  </si>
  <si>
    <t>Populate the FEAST data template</t>
  </si>
  <si>
    <t>PPT Deck - Lesson 7: Entering Data into the FEAST Data Template</t>
  </si>
  <si>
    <t>FEAST Data Template
Discussion Guide / Questionnaires from Field Exercise</t>
  </si>
  <si>
    <t>Sample FEAST Data Template</t>
  </si>
  <si>
    <t>PPT Deck - Lesson 8: Viewing Reports in the FEAST Data Template
FEAST Data Template
Sample FEAST Data Template</t>
  </si>
  <si>
    <t>Introduce data template and review how to enter data from focus group discussions.  Have participants follow along in sample template, but also compare to the tempalte they filled out for the focus group exercise.</t>
  </si>
  <si>
    <t>Have participants answer questions as a group based on data in sample template.</t>
  </si>
  <si>
    <t>Interpreting graphs in FEAST Data Template</t>
  </si>
  <si>
    <t>Recognize and apply good writing technique</t>
  </si>
  <si>
    <t xml:space="preserve">Explain how to summarize narrative data.  </t>
  </si>
  <si>
    <t>Complete eLearning activity on writing summaries.</t>
  </si>
  <si>
    <t>eLearning</t>
  </si>
  <si>
    <t xml:space="preserve">PPT Deck - Lesson 9: Summarizing  Data
</t>
  </si>
  <si>
    <t>Create a well-organized and comprehensive FCD report</t>
  </si>
  <si>
    <t>PPT Deck - Lesson 10: Preparing the FCD Report
Sample Reports</t>
  </si>
  <si>
    <t>Data Template, Discussion Guides &amp; Questionnaires from field exercise</t>
  </si>
  <si>
    <t>Participants compare this section of the report to their teammates, find differences and share best practices.</t>
  </si>
  <si>
    <t>Participants compose the  section of their report on livestock management independently</t>
  </si>
  <si>
    <t>FCD Reports</t>
  </si>
  <si>
    <t>PPT Deck - Day 4 Wrap-Up</t>
  </si>
  <si>
    <t>Assessment</t>
  </si>
  <si>
    <t>Refer to "Day 4" checklist in instructor guide</t>
  </si>
  <si>
    <t>Refer to "Day 3" checklist in Instructor Guide</t>
  </si>
  <si>
    <t>Make sure copies are being made of Individual Farmer Interview Questionnaires from field exercise.  Will need by Lesosn 7.</t>
  </si>
  <si>
    <t>Activity (Group)</t>
  </si>
  <si>
    <t>Icebreaker</t>
  </si>
  <si>
    <t>Play "story game" or use some other culturally appropriate icebreaker activity.</t>
  </si>
  <si>
    <t>Field any questions before starting</t>
  </si>
  <si>
    <t>Open to Q&amp;A but keep it very brief</t>
  </si>
  <si>
    <t>Spell out purpose of FEAST / training course (to help smallholder farms improve acecss to livestock feed)  Give general overview of purpose and steps in FCD methodology, role of FEAST Facilitator, mention Feed Assessment Tool.</t>
  </si>
  <si>
    <t>Farmer Interview Role-Play</t>
  </si>
  <si>
    <t>Lesson 7: Summarizing Data</t>
  </si>
  <si>
    <t>Activity 7.1: Summarizing Narrative Data</t>
  </si>
  <si>
    <t>PPT Deck - Day 2 Overview</t>
  </si>
  <si>
    <t>Review previous day, ask review questions.</t>
  </si>
  <si>
    <t>Review previous three days, ask review questions.</t>
  </si>
  <si>
    <t>Lesson 8: Entering Data into the FEAST Data Template</t>
  </si>
  <si>
    <t>PPT Deck - Lesson 8: Entering Data into the FEAST Template
FEAST Data Template</t>
  </si>
  <si>
    <t>Activity 8.1: Adding Local Units to Lookup Tables</t>
  </si>
  <si>
    <t xml:space="preserve"> Lesson 8: Entering Data into the FEAST Data Template</t>
  </si>
  <si>
    <t>Activity 8.2 (pt. 1): Entering Focus Group Data</t>
  </si>
  <si>
    <t>Activity  8.2 (pt. 2): Entering Focus Group Data</t>
  </si>
  <si>
    <t>Activity 8.3 (pt. 1): Entering Individual Interview Data</t>
  </si>
  <si>
    <t>Lesson 9: Viewing Reports in the FEAST Data Template</t>
  </si>
  <si>
    <t>Activity 9.1: Graphs in the FEAST Data Template</t>
  </si>
  <si>
    <t>Review report structure, tile and introduction</t>
  </si>
  <si>
    <t>Review identifying problems</t>
  </si>
  <si>
    <t>Review farming system and livestock management sections</t>
  </si>
  <si>
    <t>Activity 10.4: Potential Interventions</t>
  </si>
  <si>
    <t>Activity 10.3: Potential Interventions</t>
  </si>
  <si>
    <t>Activity 10.2: Livestock Management</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</si>
</sst>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h:mm;@"/>
  </numFmts>
  <fonts count="6" x14ac:knownFonts="1">
    <font>
      <sz val="11"/>
      <color theme="1"/>
      <name val="Calibri"/>
      <family val="2"/>
      <scheme val="minor"/>
    </font>
    <font>
      <b/>
      <sz val="11"/>
      <color theme="0"/>
      <name val="Calibri"/>
      <family val="2"/>
      <scheme val="minor"/>
    </font>
    <font>
      <b/>
      <sz val="14"/>
      <color theme="0"/>
      <name val="Calibri"/>
      <family val="2"/>
      <scheme val="minor"/>
    </font>
    <font>
      <u/>
      <sz val="11"/>
      <color theme="1"/>
      <name val="Calibri"/>
      <family val="2"/>
      <scheme val="minor"/>
    </font>
    <font>
      <u/>
      <sz val="11"/>
      <color theme="10"/>
      <name val="Calibri"/>
      <family val="2"/>
      <scheme val="minor"/>
    </font>
    <font>
      <u/>
      <sz val="11"/>
      <color theme="11"/>
      <name val="Calibri"/>
      <family val="2"/>
      <scheme val="minor"/>
    </font>
  </fonts>
  <fills count="7">
    <fill>
      <patternFill patternType="none"/>
    </fill>
    <fill>
      <patternFill patternType="gray125"/>
    </fill>
    <fill>
      <patternFill patternType="solid">
        <fgColor theme="0" tint="-0.499984740745262"/>
        <bgColor indexed="64"/>
      </patternFill>
    </fill>
    <fill>
      <patternFill patternType="solid">
        <fgColor theme="0" tint="-4.9989318521683403E-2"/>
        <bgColor indexed="64"/>
      </patternFill>
    </fill>
    <fill>
      <patternFill patternType="solid">
        <fgColor rgb="FF682622"/>
        <bgColor indexed="64"/>
      </patternFill>
    </fill>
    <fill>
      <patternFill patternType="solid">
        <fgColor rgb="FFFFFFCC"/>
        <bgColor indexed="64"/>
      </patternFill>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auto="1"/>
      </left>
      <right style="thin">
        <color auto="1"/>
      </right>
      <top style="thin">
        <color auto="1"/>
      </top>
      <bottom/>
      <diagonal/>
    </border>
  </borders>
  <cellStyleXfs count="139">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cellStyleXfs>
  <cellXfs count="32">
    <xf numFmtId="0" fontId="0" fillId="0" borderId="0" xfId="0"/>
    <xf numFmtId="0" fontId="0" fillId="0" borderId="0" xfId="0" applyAlignment="1">
      <alignment vertical="top" wrapText="1"/>
    </xf>
    <xf numFmtId="0" fontId="0" fillId="3" borderId="0" xfId="0" applyFill="1" applyAlignment="1">
      <alignment vertical="top" wrapText="1"/>
    </xf>
    <xf numFmtId="0" fontId="0" fillId="3" borderId="0" xfId="0" applyFill="1" applyAlignment="1">
      <alignment horizontal="center" vertical="top" wrapText="1"/>
    </xf>
    <xf numFmtId="0" fontId="0" fillId="0" borderId="0" xfId="0" applyAlignment="1">
      <alignment horizontal="center" vertical="top" wrapText="1"/>
    </xf>
    <xf numFmtId="0" fontId="2" fillId="2" borderId="0" xfId="0" applyFont="1" applyFill="1" applyAlignment="1">
      <alignment horizontal="left" vertical="center"/>
    </xf>
    <xf numFmtId="0" fontId="2" fillId="2" borderId="0" xfId="0" applyFont="1" applyFill="1" applyAlignment="1" applyProtection="1">
      <alignment vertical="center"/>
      <protection locked="0"/>
    </xf>
    <xf numFmtId="0" fontId="1" fillId="4" borderId="0" xfId="0" applyFont="1" applyFill="1" applyAlignment="1" applyProtection="1">
      <alignment wrapText="1"/>
      <protection locked="0"/>
    </xf>
    <xf numFmtId="0" fontId="0" fillId="3" borderId="2" xfId="0" applyFill="1" applyBorder="1" applyAlignment="1" applyProtection="1">
      <alignment vertical="top" wrapText="1"/>
      <protection locked="0"/>
    </xf>
    <xf numFmtId="164" fontId="0" fillId="5" borderId="2" xfId="0" applyNumberFormat="1" applyFill="1" applyBorder="1" applyAlignment="1" applyProtection="1">
      <alignment vertical="top" wrapText="1"/>
      <protection locked="0"/>
    </xf>
    <xf numFmtId="0" fontId="0" fillId="3" borderId="0" xfId="0" applyFill="1" applyAlignment="1" applyProtection="1">
      <alignment vertical="top" wrapText="1"/>
      <protection locked="0"/>
    </xf>
    <xf numFmtId="0" fontId="0" fillId="0" borderId="3" xfId="0" applyBorder="1" applyAlignment="1" applyProtection="1">
      <alignment vertical="top" wrapText="1"/>
      <protection locked="0"/>
    </xf>
    <xf numFmtId="0" fontId="0" fillId="0" borderId="1" xfId="0" applyBorder="1" applyAlignment="1" applyProtection="1">
      <alignment vertical="top" wrapText="1"/>
      <protection locked="0"/>
    </xf>
    <xf numFmtId="0" fontId="0" fillId="0" borderId="0" xfId="0" applyAlignment="1" applyProtection="1">
      <alignment vertical="top" wrapText="1"/>
      <protection locked="0"/>
    </xf>
    <xf numFmtId="0" fontId="0" fillId="3" borderId="1" xfId="0" applyFill="1" applyBorder="1" applyAlignment="1" applyProtection="1">
      <alignment vertical="top" wrapText="1"/>
      <protection locked="0"/>
    </xf>
    <xf numFmtId="0" fontId="2" fillId="2" borderId="0" xfId="0" applyFont="1" applyFill="1" applyAlignment="1" applyProtection="1">
      <alignment vertical="center"/>
    </xf>
    <xf numFmtId="0" fontId="1" fillId="4" borderId="0" xfId="0" applyFont="1" applyFill="1" applyAlignment="1" applyProtection="1">
      <alignment wrapText="1"/>
    </xf>
    <xf numFmtId="164" fontId="0" fillId="3" borderId="2" xfId="0" applyNumberFormat="1" applyFill="1" applyBorder="1" applyAlignment="1" applyProtection="1">
      <alignment vertical="top" wrapText="1"/>
    </xf>
    <xf numFmtId="164" fontId="0" fillId="0" borderId="2" xfId="0" applyNumberFormat="1" applyFill="1" applyBorder="1" applyAlignment="1" applyProtection="1">
      <alignment vertical="top" wrapText="1"/>
    </xf>
    <xf numFmtId="0" fontId="0" fillId="0" borderId="0" xfId="0" applyAlignment="1" applyProtection="1">
      <alignment vertical="top" wrapText="1"/>
    </xf>
    <xf numFmtId="0" fontId="0" fillId="6" borderId="1" xfId="0" applyFill="1" applyBorder="1" applyAlignment="1" applyProtection="1">
      <alignment vertical="top" wrapText="1"/>
      <protection locked="0"/>
    </xf>
    <xf numFmtId="0" fontId="0" fillId="6" borderId="0" xfId="0" applyFill="1" applyAlignment="1" applyProtection="1">
      <alignment vertical="top" wrapText="1"/>
      <protection locked="0"/>
    </xf>
    <xf numFmtId="0" fontId="0" fillId="0" borderId="2" xfId="0" applyFill="1" applyBorder="1" applyAlignment="1" applyProtection="1">
      <alignment vertical="top" wrapText="1"/>
      <protection locked="0"/>
    </xf>
    <xf numFmtId="0" fontId="0" fillId="0" borderId="0" xfId="0" applyFill="1" applyAlignment="1" applyProtection="1">
      <alignment vertical="top" wrapText="1"/>
      <protection locked="0"/>
    </xf>
    <xf numFmtId="0" fontId="0" fillId="0" borderId="1" xfId="0" applyFill="1" applyBorder="1" applyAlignment="1" applyProtection="1">
      <alignment vertical="top" wrapText="1"/>
      <protection locked="0"/>
    </xf>
    <xf numFmtId="0" fontId="0" fillId="3" borderId="4" xfId="0" applyFill="1" applyBorder="1" applyAlignment="1" applyProtection="1">
      <alignment vertical="top" wrapText="1"/>
      <protection locked="0"/>
    </xf>
    <xf numFmtId="0" fontId="0" fillId="0" borderId="3" xfId="0" applyFill="1" applyBorder="1" applyAlignment="1" applyProtection="1">
      <alignment vertical="top" wrapText="1"/>
      <protection locked="0"/>
    </xf>
    <xf numFmtId="0" fontId="0" fillId="0" borderId="4" xfId="0" applyFill="1" applyBorder="1" applyAlignment="1" applyProtection="1">
      <alignment vertical="top" wrapText="1"/>
      <protection locked="0"/>
    </xf>
    <xf numFmtId="164" fontId="0" fillId="0" borderId="3" xfId="0" applyNumberFormat="1" applyFill="1" applyBorder="1" applyAlignment="1" applyProtection="1">
      <alignment vertical="top" wrapText="1"/>
    </xf>
    <xf numFmtId="164" fontId="0" fillId="0" borderId="1" xfId="0" applyNumberFormat="1" applyFill="1" applyBorder="1" applyAlignment="1" applyProtection="1">
      <alignment vertical="top" wrapText="1"/>
    </xf>
    <xf numFmtId="164" fontId="0" fillId="3" borderId="1" xfId="0" applyNumberFormat="1" applyFill="1" applyBorder="1" applyAlignment="1" applyProtection="1">
      <alignment vertical="top" wrapText="1"/>
    </xf>
    <xf numFmtId="164" fontId="0" fillId="5" borderId="1" xfId="0" applyNumberFormat="1" applyFill="1" applyBorder="1" applyAlignment="1" applyProtection="1">
      <alignment vertical="top" wrapText="1"/>
      <protection locked="0"/>
    </xf>
  </cellXfs>
  <cellStyles count="139">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Normal" xfId="0" builtinId="0"/>
  </cellStyles>
  <dxfs count="0"/>
  <tableStyles count="0" defaultTableStyle="TableStyleMedium2" defaultPivotStyle="PivotStyleLight16"/>
  <colors>
    <mruColors>
      <color rgb="FFFFFFCC"/>
      <color rgb="FF682622"/>
      <color rgb="FF236762"/>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election activeCell="B7" sqref="B7"/>
    </sheetView>
  </sheetViews>
  <sheetFormatPr defaultColWidth="8.85546875" defaultRowHeight="15" x14ac:dyDescent="0.25"/>
  <cols>
    <col min="1" max="1" width="11.85546875" style="4" customWidth="1"/>
    <col min="2" max="2" width="60.140625" style="1" customWidth="1"/>
    <col min="3" max="16384" width="8.85546875" style="1"/>
  </cols>
  <sheetData>
    <row r="1" spans="1:2" s="5" customFormat="1" ht="24" customHeight="1" x14ac:dyDescent="0.25">
      <c r="A1" s="5" t="s">
        <v>23</v>
      </c>
    </row>
    <row r="3" spans="1:2" s="2" customFormat="1" ht="73.5" customHeight="1" x14ac:dyDescent="0.25">
      <c r="A3" s="3">
        <v>1</v>
      </c>
      <c r="B3" s="2" t="s">
        <v>122</v>
      </c>
    </row>
    <row r="4" spans="1:2" ht="45" x14ac:dyDescent="0.25">
      <c r="A4" s="4">
        <v>2</v>
      </c>
      <c r="B4" s="1" t="s">
        <v>121</v>
      </c>
    </row>
    <row r="5" spans="1:2" s="2" customFormat="1" ht="75" x14ac:dyDescent="0.25">
      <c r="A5" s="3">
        <v>3</v>
      </c>
      <c r="B5" s="2" t="s">
        <v>123</v>
      </c>
    </row>
    <row r="6" spans="1:2" ht="75" x14ac:dyDescent="0.25">
      <c r="A6" s="4">
        <v>4</v>
      </c>
      <c r="B6" s="1" t="s">
        <v>124</v>
      </c>
    </row>
  </sheetData>
  <pageMargins left="0.7" right="0.7" top="0.75" bottom="0.75" header="0.3" footer="0.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G21"/>
  <sheetViews>
    <sheetView tabSelected="1" zoomScaleNormal="100" zoomScalePageLayoutView="150" workbookViewId="0">
      <pane ySplit="2" topLeftCell="A20" activePane="bottomLeft" state="frozen"/>
      <selection pane="bottomLeft" activeCell="C28" sqref="C28"/>
    </sheetView>
  </sheetViews>
  <sheetFormatPr defaultColWidth="8.85546875" defaultRowHeight="15" x14ac:dyDescent="0.25"/>
  <cols>
    <col min="1" max="1" width="10.42578125" style="13" customWidth="1"/>
    <col min="2" max="2" width="10.42578125" style="19" customWidth="1"/>
    <col min="3" max="3" width="19" style="13" customWidth="1"/>
    <col min="4" max="4" width="30.85546875" style="13" customWidth="1"/>
    <col min="5" max="5" width="22" style="13" customWidth="1"/>
    <col min="6" max="6" width="23.42578125" style="13" customWidth="1"/>
    <col min="7" max="7" width="39" style="13" customWidth="1"/>
    <col min="8" max="8" width="56" style="13" customWidth="1"/>
    <col min="9" max="16384" width="8.85546875" style="13"/>
  </cols>
  <sheetData>
    <row r="1" spans="1:7" s="6" customFormat="1" ht="24" customHeight="1" x14ac:dyDescent="0.25">
      <c r="A1" s="6" t="s">
        <v>20</v>
      </c>
      <c r="B1" s="15"/>
    </row>
    <row r="2" spans="1:7" s="7" customFormat="1" ht="33" customHeight="1" x14ac:dyDescent="0.25">
      <c r="A2" s="7" t="str">
        <f>CONCATENATE("Time (",SUM( A4:A995)," minutes)")</f>
        <v>Time (472 minutes)</v>
      </c>
      <c r="B2" s="16" t="s">
        <v>19</v>
      </c>
      <c r="C2" s="7" t="s">
        <v>0</v>
      </c>
      <c r="D2" s="7" t="s">
        <v>2</v>
      </c>
      <c r="E2" s="7" t="s">
        <v>3</v>
      </c>
      <c r="F2" s="7" t="s">
        <v>4</v>
      </c>
      <c r="G2" s="7" t="s">
        <v>6</v>
      </c>
    </row>
    <row r="3" spans="1:7" s="10" customFormat="1" ht="66.75" customHeight="1" x14ac:dyDescent="0.25">
      <c r="A3" s="8">
        <v>60</v>
      </c>
      <c r="B3" s="9">
        <v>0.3125</v>
      </c>
      <c r="C3" s="8" t="s">
        <v>8</v>
      </c>
      <c r="D3" s="8" t="s">
        <v>7</v>
      </c>
      <c r="E3" s="8"/>
      <c r="F3" s="8" t="s">
        <v>172</v>
      </c>
      <c r="G3" s="8" t="s">
        <v>9</v>
      </c>
    </row>
    <row r="4" spans="1:7" s="10" customFormat="1" ht="67.5" customHeight="1" x14ac:dyDescent="0.25">
      <c r="A4" s="8">
        <v>30</v>
      </c>
      <c r="B4" s="17">
        <f t="shared" ref="B4:B21" si="0">B3+TIME(0, A3, 0)</f>
        <v>0.35416666666666669</v>
      </c>
      <c r="C4" s="8" t="s">
        <v>8</v>
      </c>
      <c r="D4" s="8" t="s">
        <v>10</v>
      </c>
      <c r="E4" s="8"/>
      <c r="F4" s="8"/>
      <c r="G4" s="8" t="s">
        <v>91</v>
      </c>
    </row>
    <row r="5" spans="1:7" ht="81" customHeight="1" x14ac:dyDescent="0.25">
      <c r="A5" s="11">
        <v>12</v>
      </c>
      <c r="B5" s="18">
        <f t="shared" si="0"/>
        <v>0.375</v>
      </c>
      <c r="C5" s="11" t="s">
        <v>1</v>
      </c>
      <c r="D5" s="11" t="s">
        <v>5</v>
      </c>
      <c r="E5" s="11" t="s">
        <v>128</v>
      </c>
      <c r="F5" s="12" t="s">
        <v>13</v>
      </c>
      <c r="G5" s="11" t="s">
        <v>12</v>
      </c>
    </row>
    <row r="6" spans="1:7" ht="69.75" customHeight="1" x14ac:dyDescent="0.25">
      <c r="A6" s="12">
        <v>15</v>
      </c>
      <c r="B6" s="18">
        <f t="shared" si="0"/>
        <v>0.38333333333333336</v>
      </c>
      <c r="C6" s="12" t="s">
        <v>1</v>
      </c>
      <c r="D6" s="12" t="s">
        <v>80</v>
      </c>
      <c r="E6" s="12" t="s">
        <v>129</v>
      </c>
      <c r="F6" s="12" t="s">
        <v>13</v>
      </c>
      <c r="G6" s="12" t="s">
        <v>130</v>
      </c>
    </row>
    <row r="7" spans="1:7" s="10" customFormat="1" ht="69.75" customHeight="1" x14ac:dyDescent="0.25">
      <c r="A7" s="14">
        <v>60</v>
      </c>
      <c r="B7" s="17">
        <f t="shared" si="0"/>
        <v>0.39375000000000004</v>
      </c>
      <c r="C7" s="14" t="s">
        <v>125</v>
      </c>
      <c r="D7" s="14" t="s">
        <v>81</v>
      </c>
      <c r="E7" s="14"/>
      <c r="F7" s="14"/>
      <c r="G7" s="14" t="s">
        <v>82</v>
      </c>
    </row>
    <row r="8" spans="1:7" s="10" customFormat="1" ht="69.75" customHeight="1" x14ac:dyDescent="0.25">
      <c r="A8" s="14">
        <v>20</v>
      </c>
      <c r="B8" s="17">
        <f t="shared" si="0"/>
        <v>0.43541666666666673</v>
      </c>
      <c r="C8" s="14" t="s">
        <v>175</v>
      </c>
      <c r="D8" s="14" t="s">
        <v>176</v>
      </c>
      <c r="E8" s="14"/>
      <c r="F8" s="14"/>
      <c r="G8" s="14" t="s">
        <v>177</v>
      </c>
    </row>
    <row r="9" spans="1:7" s="23" customFormat="1" ht="49.5" customHeight="1" x14ac:dyDescent="0.25">
      <c r="A9" s="24">
        <v>5</v>
      </c>
      <c r="B9" s="18">
        <f t="shared" si="0"/>
        <v>0.44930555555555562</v>
      </c>
      <c r="C9" s="24" t="s">
        <v>1</v>
      </c>
      <c r="D9" s="12" t="s">
        <v>80</v>
      </c>
      <c r="E9" s="24" t="s">
        <v>178</v>
      </c>
      <c r="F9" s="24" t="s">
        <v>22</v>
      </c>
      <c r="G9" s="24" t="s">
        <v>179</v>
      </c>
    </row>
    <row r="10" spans="1:7" s="23" customFormat="1" ht="102" customHeight="1" x14ac:dyDescent="0.25">
      <c r="A10" s="24">
        <v>55</v>
      </c>
      <c r="B10" s="18">
        <f t="shared" si="0"/>
        <v>0.45277777777777783</v>
      </c>
      <c r="C10" s="24" t="s">
        <v>1</v>
      </c>
      <c r="D10" s="24" t="s">
        <v>21</v>
      </c>
      <c r="E10" s="24" t="s">
        <v>180</v>
      </c>
      <c r="F10" s="24" t="s">
        <v>22</v>
      </c>
      <c r="G10" s="24" t="s">
        <v>16</v>
      </c>
    </row>
    <row r="11" spans="1:7" s="23" customFormat="1" ht="69.75" customHeight="1" x14ac:dyDescent="0.25">
      <c r="A11" s="24">
        <v>5</v>
      </c>
      <c r="B11" s="18">
        <f t="shared" si="0"/>
        <v>0.49097222222222225</v>
      </c>
      <c r="C11" s="24" t="s">
        <v>14</v>
      </c>
      <c r="D11" s="24" t="s">
        <v>21</v>
      </c>
      <c r="E11" s="24"/>
      <c r="F11" s="24" t="s">
        <v>22</v>
      </c>
      <c r="G11" s="24" t="s">
        <v>15</v>
      </c>
    </row>
    <row r="12" spans="1:7" s="10" customFormat="1" ht="69.75" customHeight="1" x14ac:dyDescent="0.25">
      <c r="A12" s="14">
        <v>15</v>
      </c>
      <c r="B12" s="17">
        <f t="shared" si="0"/>
        <v>0.49444444444444446</v>
      </c>
      <c r="C12" s="14" t="s">
        <v>17</v>
      </c>
      <c r="D12" s="14" t="s">
        <v>18</v>
      </c>
      <c r="E12" s="14"/>
      <c r="F12" s="14"/>
      <c r="G12" s="14"/>
    </row>
    <row r="13" spans="1:7" s="23" customFormat="1" ht="102" customHeight="1" x14ac:dyDescent="0.25">
      <c r="A13" s="24">
        <v>45</v>
      </c>
      <c r="B13" s="18">
        <f t="shared" si="0"/>
        <v>0.50486111111111109</v>
      </c>
      <c r="C13" s="24" t="s">
        <v>1</v>
      </c>
      <c r="D13" s="24" t="s">
        <v>24</v>
      </c>
      <c r="E13" s="24" t="s">
        <v>133</v>
      </c>
      <c r="F13" s="24" t="s">
        <v>25</v>
      </c>
      <c r="G13" s="24" t="s">
        <v>134</v>
      </c>
    </row>
    <row r="14" spans="1:7" s="10" customFormat="1" ht="92.25" customHeight="1" x14ac:dyDescent="0.25">
      <c r="A14" s="14">
        <v>20</v>
      </c>
      <c r="B14" s="17">
        <f t="shared" si="0"/>
        <v>0.53611111111111109</v>
      </c>
      <c r="C14" s="14" t="s">
        <v>126</v>
      </c>
      <c r="D14" s="14" t="s">
        <v>83</v>
      </c>
      <c r="E14" s="14" t="s">
        <v>132</v>
      </c>
      <c r="F14" s="14" t="s">
        <v>84</v>
      </c>
      <c r="G14" s="14" t="s">
        <v>131</v>
      </c>
    </row>
    <row r="15" spans="1:7" s="10" customFormat="1" ht="69.75" customHeight="1" x14ac:dyDescent="0.25">
      <c r="A15" s="14">
        <v>60</v>
      </c>
      <c r="B15" s="17">
        <f t="shared" si="0"/>
        <v>0.54999999999999993</v>
      </c>
      <c r="C15" s="14" t="s">
        <v>17</v>
      </c>
      <c r="D15" s="14" t="s">
        <v>31</v>
      </c>
      <c r="E15" s="14"/>
      <c r="F15" s="14"/>
      <c r="G15" s="14"/>
    </row>
    <row r="16" spans="1:7" s="23" customFormat="1" ht="69.75" customHeight="1" x14ac:dyDescent="0.25">
      <c r="A16" s="24">
        <v>10</v>
      </c>
      <c r="B16" s="18">
        <f t="shared" si="0"/>
        <v>0.59166666666666656</v>
      </c>
      <c r="C16" s="24" t="s">
        <v>14</v>
      </c>
      <c r="D16" s="24" t="s">
        <v>24</v>
      </c>
      <c r="E16" s="24"/>
      <c r="F16" s="24" t="s">
        <v>25</v>
      </c>
      <c r="G16" s="24" t="s">
        <v>135</v>
      </c>
    </row>
    <row r="17" spans="1:7" s="23" customFormat="1" ht="107.25" customHeight="1" x14ac:dyDescent="0.25">
      <c r="A17" s="24">
        <v>50</v>
      </c>
      <c r="B17" s="18">
        <f t="shared" si="0"/>
        <v>0.59861111111111098</v>
      </c>
      <c r="C17" s="24" t="s">
        <v>1</v>
      </c>
      <c r="D17" s="24" t="s">
        <v>26</v>
      </c>
      <c r="E17" s="24" t="s">
        <v>136</v>
      </c>
      <c r="F17" s="24" t="s">
        <v>27</v>
      </c>
      <c r="G17" s="24" t="s">
        <v>137</v>
      </c>
    </row>
    <row r="18" spans="1:7" s="10" customFormat="1" ht="125.25" customHeight="1" x14ac:dyDescent="0.25">
      <c r="A18" s="14">
        <v>30</v>
      </c>
      <c r="B18" s="17">
        <f t="shared" si="0"/>
        <v>0.63333333333333319</v>
      </c>
      <c r="C18" s="14" t="s">
        <v>127</v>
      </c>
      <c r="D18" s="14" t="s">
        <v>85</v>
      </c>
      <c r="E18" s="14"/>
      <c r="F18" s="14"/>
      <c r="G18" s="14" t="s">
        <v>86</v>
      </c>
    </row>
    <row r="19" spans="1:7" s="10" customFormat="1" ht="69.75" customHeight="1" x14ac:dyDescent="0.25">
      <c r="A19" s="14">
        <v>15</v>
      </c>
      <c r="B19" s="17">
        <f t="shared" si="0"/>
        <v>0.65416666666666656</v>
      </c>
      <c r="C19" s="14" t="s">
        <v>17</v>
      </c>
      <c r="D19" s="14" t="s">
        <v>18</v>
      </c>
      <c r="E19" s="14"/>
      <c r="F19" s="14"/>
      <c r="G19" s="14"/>
    </row>
    <row r="20" spans="1:7" s="23" customFormat="1" ht="69.75" customHeight="1" x14ac:dyDescent="0.25">
      <c r="A20" s="24">
        <v>10</v>
      </c>
      <c r="B20" s="18">
        <f t="shared" si="0"/>
        <v>0.66458333333333319</v>
      </c>
      <c r="C20" s="24" t="s">
        <v>14</v>
      </c>
      <c r="D20" s="24" t="s">
        <v>26</v>
      </c>
      <c r="E20" s="24"/>
      <c r="F20" s="24" t="s">
        <v>27</v>
      </c>
      <c r="G20" s="24" t="s">
        <v>28</v>
      </c>
    </row>
    <row r="21" spans="1:7" s="23" customFormat="1" ht="69.75" customHeight="1" x14ac:dyDescent="0.25">
      <c r="A21" s="24">
        <v>15</v>
      </c>
      <c r="B21" s="18">
        <f t="shared" si="0"/>
        <v>0.67152777777777761</v>
      </c>
      <c r="C21" s="24" t="s">
        <v>88</v>
      </c>
      <c r="D21" s="24" t="s">
        <v>89</v>
      </c>
      <c r="E21" s="24"/>
      <c r="F21" s="24"/>
      <c r="G21" s="24" t="s">
        <v>90</v>
      </c>
    </row>
  </sheetData>
  <pageMargins left="0.7" right="0.7" top="0.75" bottom="0.75" header="0.3" footer="0.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9"/>
  <sheetViews>
    <sheetView zoomScaleNormal="100" zoomScalePageLayoutView="150" workbookViewId="0">
      <pane ySplit="2" topLeftCell="A14" activePane="bottomLeft" state="frozen"/>
      <selection pane="bottomLeft" activeCell="B19" sqref="B19"/>
    </sheetView>
  </sheetViews>
  <sheetFormatPr defaultColWidth="8.85546875" defaultRowHeight="15" x14ac:dyDescent="0.25"/>
  <cols>
    <col min="1" max="1" width="10.42578125" style="13" customWidth="1"/>
    <col min="2" max="2" width="10.42578125" style="19" customWidth="1"/>
    <col min="3" max="3" width="19" style="13" customWidth="1"/>
    <col min="4" max="4" width="30.85546875" style="13" customWidth="1"/>
    <col min="5" max="5" width="22" style="13" customWidth="1"/>
    <col min="6" max="6" width="23.42578125" style="13" customWidth="1"/>
    <col min="7" max="7" width="39" style="13" customWidth="1"/>
    <col min="8" max="8" width="56" style="13" customWidth="1"/>
    <col min="9" max="16384" width="8.85546875" style="13"/>
  </cols>
  <sheetData>
    <row r="1" spans="1:7" s="6" customFormat="1" ht="24" customHeight="1" x14ac:dyDescent="0.25">
      <c r="A1" s="6" t="s">
        <v>43</v>
      </c>
      <c r="B1" s="15"/>
    </row>
    <row r="2" spans="1:7" s="7" customFormat="1" ht="33" customHeight="1" x14ac:dyDescent="0.25">
      <c r="A2" s="7" t="str">
        <f>CONCATENATE("Time (",SUM( A5:A993)," minutes)")</f>
        <v>Time (349 minutes)</v>
      </c>
      <c r="B2" s="16" t="s">
        <v>19</v>
      </c>
      <c r="C2" s="7" t="s">
        <v>0</v>
      </c>
      <c r="D2" s="7" t="s">
        <v>2</v>
      </c>
      <c r="E2" s="7" t="s">
        <v>3</v>
      </c>
      <c r="F2" s="7" t="s">
        <v>4</v>
      </c>
      <c r="G2" s="7" t="s">
        <v>6</v>
      </c>
    </row>
    <row r="3" spans="1:7" s="10" customFormat="1" ht="66.75" customHeight="1" x14ac:dyDescent="0.25">
      <c r="A3" s="8">
        <v>60</v>
      </c>
      <c r="B3" s="9">
        <v>0.3125</v>
      </c>
      <c r="C3" s="8" t="s">
        <v>8</v>
      </c>
      <c r="D3" s="8" t="s">
        <v>7</v>
      </c>
      <c r="E3" s="8"/>
      <c r="F3" s="8" t="s">
        <v>172</v>
      </c>
      <c r="G3" s="8" t="s">
        <v>9</v>
      </c>
    </row>
    <row r="4" spans="1:7" s="10" customFormat="1" ht="67.5" customHeight="1" x14ac:dyDescent="0.25">
      <c r="A4" s="8">
        <v>30</v>
      </c>
      <c r="B4" s="17">
        <f t="shared" ref="B4:B19" si="0">B3+TIME(0, A3, 0)</f>
        <v>0.35416666666666669</v>
      </c>
      <c r="C4" s="8" t="s">
        <v>8</v>
      </c>
      <c r="D4" s="8" t="s">
        <v>10</v>
      </c>
      <c r="E4" s="8"/>
      <c r="F4" s="8"/>
      <c r="G4" s="8" t="s">
        <v>91</v>
      </c>
    </row>
    <row r="5" spans="1:7" ht="81" customHeight="1" x14ac:dyDescent="0.25">
      <c r="A5" s="26">
        <v>20</v>
      </c>
      <c r="B5" s="18">
        <f>B4+TIME(0, A4, 0)</f>
        <v>0.375</v>
      </c>
      <c r="C5" s="26" t="s">
        <v>1</v>
      </c>
      <c r="D5" s="26" t="s">
        <v>36</v>
      </c>
      <c r="E5" s="26"/>
      <c r="F5" s="24" t="s">
        <v>184</v>
      </c>
      <c r="G5" s="26" t="s">
        <v>185</v>
      </c>
    </row>
    <row r="6" spans="1:7" s="23" customFormat="1" ht="102" customHeight="1" x14ac:dyDescent="0.25">
      <c r="A6" s="24">
        <v>80</v>
      </c>
      <c r="B6" s="18">
        <f t="shared" si="0"/>
        <v>0.3888888888888889</v>
      </c>
      <c r="C6" s="24" t="s">
        <v>1</v>
      </c>
      <c r="D6" s="24" t="s">
        <v>29</v>
      </c>
      <c r="E6" s="24" t="s">
        <v>138</v>
      </c>
      <c r="F6" s="24" t="s">
        <v>140</v>
      </c>
      <c r="G6" s="24" t="s">
        <v>139</v>
      </c>
    </row>
    <row r="7" spans="1:7" s="10" customFormat="1" ht="69.75" customHeight="1" x14ac:dyDescent="0.25">
      <c r="A7" s="14">
        <v>15</v>
      </c>
      <c r="B7" s="17">
        <f t="shared" si="0"/>
        <v>0.44444444444444442</v>
      </c>
      <c r="C7" s="14" t="s">
        <v>17</v>
      </c>
      <c r="D7" s="14" t="s">
        <v>18</v>
      </c>
      <c r="E7" s="14"/>
      <c r="F7" s="14"/>
      <c r="G7" s="14"/>
    </row>
    <row r="8" spans="1:7" s="23" customFormat="1" ht="69.75" customHeight="1" x14ac:dyDescent="0.25">
      <c r="A8" s="24">
        <v>10</v>
      </c>
      <c r="B8" s="18">
        <f t="shared" si="0"/>
        <v>0.4548611111111111</v>
      </c>
      <c r="C8" s="24" t="s">
        <v>14</v>
      </c>
      <c r="D8" s="24" t="s">
        <v>29</v>
      </c>
      <c r="E8" s="24"/>
      <c r="F8" s="24" t="s">
        <v>30</v>
      </c>
      <c r="G8" s="24" t="s">
        <v>135</v>
      </c>
    </row>
    <row r="9" spans="1:7" s="23" customFormat="1" ht="102" customHeight="1" x14ac:dyDescent="0.25">
      <c r="A9" s="24">
        <v>50</v>
      </c>
      <c r="B9" s="18">
        <f t="shared" si="0"/>
        <v>0.46180555555555552</v>
      </c>
      <c r="C9" s="24" t="s">
        <v>1</v>
      </c>
      <c r="D9" s="24" t="s">
        <v>32</v>
      </c>
      <c r="E9" s="24" t="s">
        <v>141</v>
      </c>
      <c r="F9" s="24" t="s">
        <v>142</v>
      </c>
      <c r="G9" s="24"/>
    </row>
    <row r="10" spans="1:7" s="23" customFormat="1" ht="102" customHeight="1" x14ac:dyDescent="0.25">
      <c r="A10" s="14">
        <v>30</v>
      </c>
      <c r="B10" s="17">
        <f t="shared" si="0"/>
        <v>0.49652777777777773</v>
      </c>
      <c r="C10" s="14" t="s">
        <v>175</v>
      </c>
      <c r="D10" s="14" t="s">
        <v>181</v>
      </c>
      <c r="E10" s="14"/>
      <c r="F10" s="14"/>
      <c r="G10" s="14" t="s">
        <v>177</v>
      </c>
    </row>
    <row r="11" spans="1:7" s="23" customFormat="1" ht="102" customHeight="1" x14ac:dyDescent="0.25">
      <c r="A11" s="14">
        <v>60</v>
      </c>
      <c r="B11" s="17">
        <f t="shared" si="0"/>
        <v>0.51736111111111105</v>
      </c>
      <c r="C11" s="14" t="s">
        <v>17</v>
      </c>
      <c r="D11" s="14" t="s">
        <v>31</v>
      </c>
      <c r="E11" s="14"/>
      <c r="F11" s="14"/>
      <c r="G11" s="14"/>
    </row>
    <row r="12" spans="1:7" s="23" customFormat="1" ht="69.75" customHeight="1" x14ac:dyDescent="0.25">
      <c r="A12" s="24">
        <v>10</v>
      </c>
      <c r="B12" s="18">
        <f t="shared" si="0"/>
        <v>0.55902777777777768</v>
      </c>
      <c r="C12" s="24" t="s">
        <v>14</v>
      </c>
      <c r="D12" s="24" t="s">
        <v>32</v>
      </c>
      <c r="E12" s="24"/>
      <c r="F12" s="24" t="s">
        <v>34</v>
      </c>
      <c r="G12" s="24" t="s">
        <v>143</v>
      </c>
    </row>
    <row r="13" spans="1:7" s="23" customFormat="1" ht="102" customHeight="1" x14ac:dyDescent="0.25">
      <c r="A13" s="24">
        <v>10</v>
      </c>
      <c r="B13" s="18">
        <f t="shared" si="0"/>
        <v>0.5659722222222221</v>
      </c>
      <c r="C13" s="24" t="s">
        <v>1</v>
      </c>
      <c r="D13" s="24" t="s">
        <v>33</v>
      </c>
      <c r="E13" s="24" t="s">
        <v>150</v>
      </c>
      <c r="F13" s="24" t="s">
        <v>35</v>
      </c>
      <c r="G13" s="24"/>
    </row>
    <row r="14" spans="1:7" s="23" customFormat="1" ht="69.75" customHeight="1" x14ac:dyDescent="0.25">
      <c r="A14" s="24">
        <v>4</v>
      </c>
      <c r="B14" s="18">
        <f t="shared" si="0"/>
        <v>0.57291666666666652</v>
      </c>
      <c r="C14" s="24" t="s">
        <v>14</v>
      </c>
      <c r="D14" s="24" t="s">
        <v>33</v>
      </c>
      <c r="E14" s="24"/>
      <c r="F14" s="24" t="s">
        <v>35</v>
      </c>
      <c r="G14" s="24" t="s">
        <v>15</v>
      </c>
    </row>
    <row r="15" spans="1:7" s="23" customFormat="1" ht="45" x14ac:dyDescent="0.25">
      <c r="A15" s="24">
        <v>10</v>
      </c>
      <c r="B15" s="18">
        <f t="shared" si="0"/>
        <v>0.57569444444444429</v>
      </c>
      <c r="C15" s="24" t="s">
        <v>1</v>
      </c>
      <c r="D15" s="24" t="s">
        <v>182</v>
      </c>
      <c r="E15" s="24" t="s">
        <v>159</v>
      </c>
      <c r="F15" s="24" t="s">
        <v>163</v>
      </c>
      <c r="G15" s="24" t="s">
        <v>160</v>
      </c>
    </row>
    <row r="16" spans="1:7" s="10" customFormat="1" ht="30" x14ac:dyDescent="0.25">
      <c r="A16" s="14">
        <v>20</v>
      </c>
      <c r="B16" s="17">
        <f t="shared" si="0"/>
        <v>0.58263888888888871</v>
      </c>
      <c r="C16" s="14" t="s">
        <v>125</v>
      </c>
      <c r="D16" s="14" t="s">
        <v>183</v>
      </c>
      <c r="E16" s="14"/>
      <c r="F16" s="14" t="s">
        <v>162</v>
      </c>
      <c r="G16" s="14" t="s">
        <v>161</v>
      </c>
    </row>
    <row r="17" spans="1:7" s="23" customFormat="1" ht="45" x14ac:dyDescent="0.25">
      <c r="A17" s="24">
        <v>10</v>
      </c>
      <c r="B17" s="18">
        <f t="shared" si="0"/>
        <v>0.59652777777777755</v>
      </c>
      <c r="C17" s="24" t="s">
        <v>1</v>
      </c>
      <c r="D17" s="24" t="s">
        <v>182</v>
      </c>
      <c r="E17" s="24"/>
      <c r="F17" s="24" t="s">
        <v>163</v>
      </c>
      <c r="G17" s="24" t="s">
        <v>72</v>
      </c>
    </row>
    <row r="18" spans="1:7" s="23" customFormat="1" ht="45" x14ac:dyDescent="0.25">
      <c r="A18" s="24">
        <v>5</v>
      </c>
      <c r="B18" s="18">
        <f t="shared" si="0"/>
        <v>0.60347222222222197</v>
      </c>
      <c r="C18" s="24" t="s">
        <v>14</v>
      </c>
      <c r="D18" s="24" t="s">
        <v>182</v>
      </c>
      <c r="E18" s="24"/>
      <c r="F18" s="24" t="s">
        <v>163</v>
      </c>
      <c r="G18" s="24"/>
    </row>
    <row r="19" spans="1:7" s="23" customFormat="1" ht="69.75" customHeight="1" x14ac:dyDescent="0.25">
      <c r="A19" s="24">
        <v>15</v>
      </c>
      <c r="B19" s="18">
        <f t="shared" si="0"/>
        <v>0.60694444444444418</v>
      </c>
      <c r="C19" s="24" t="s">
        <v>88</v>
      </c>
      <c r="D19" s="24" t="s">
        <v>89</v>
      </c>
      <c r="E19" s="24"/>
      <c r="F19" s="24"/>
      <c r="G19" s="24" t="s">
        <v>90</v>
      </c>
    </row>
  </sheetData>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G15"/>
  <sheetViews>
    <sheetView zoomScaleNormal="100" zoomScalePageLayoutView="150" workbookViewId="0">
      <pane ySplit="2" topLeftCell="A3" activePane="bottomLeft" state="frozen"/>
      <selection pane="bottomLeft" activeCell="B3" sqref="B3"/>
    </sheetView>
  </sheetViews>
  <sheetFormatPr defaultColWidth="8.85546875" defaultRowHeight="15" x14ac:dyDescent="0.25"/>
  <cols>
    <col min="1" max="1" width="10.42578125" style="13" customWidth="1"/>
    <col min="2" max="2" width="10.42578125" style="19" customWidth="1"/>
    <col min="3" max="3" width="19" style="13" customWidth="1"/>
    <col min="4" max="4" width="30.85546875" style="13" customWidth="1"/>
    <col min="5" max="5" width="22" style="13" customWidth="1"/>
    <col min="6" max="6" width="23.42578125" style="13" customWidth="1"/>
    <col min="7" max="7" width="39" style="13" customWidth="1"/>
    <col min="8" max="8" width="56" style="13" customWidth="1"/>
    <col min="9" max="16384" width="8.85546875" style="13"/>
  </cols>
  <sheetData>
    <row r="1" spans="1:7" s="6" customFormat="1" ht="24" customHeight="1" x14ac:dyDescent="0.25">
      <c r="A1" s="6" t="s">
        <v>41</v>
      </c>
      <c r="B1" s="15"/>
    </row>
    <row r="2" spans="1:7" s="7" customFormat="1" ht="33" customHeight="1" x14ac:dyDescent="0.25">
      <c r="A2" s="7" t="str">
        <f>CONCATENATE("Time (",SUM( A3:A985)," minutes)")</f>
        <v>Time (620 minutes)</v>
      </c>
      <c r="B2" s="16" t="s">
        <v>19</v>
      </c>
      <c r="C2" s="7" t="s">
        <v>0</v>
      </c>
      <c r="D2" s="7" t="s">
        <v>2</v>
      </c>
      <c r="E2" s="7" t="s">
        <v>3</v>
      </c>
      <c r="F2" s="7" t="s">
        <v>4</v>
      </c>
      <c r="G2" s="7" t="s">
        <v>6</v>
      </c>
    </row>
    <row r="3" spans="1:7" s="10" customFormat="1" ht="165.75" customHeight="1" x14ac:dyDescent="0.25">
      <c r="A3" s="8">
        <v>60</v>
      </c>
      <c r="B3" s="9">
        <v>0.3125</v>
      </c>
      <c r="C3" s="8" t="s">
        <v>64</v>
      </c>
      <c r="D3" s="8" t="s">
        <v>44</v>
      </c>
      <c r="E3" s="8"/>
      <c r="F3" s="8"/>
      <c r="G3" s="8" t="s">
        <v>92</v>
      </c>
    </row>
    <row r="4" spans="1:7" s="23" customFormat="1" ht="83.25" customHeight="1" x14ac:dyDescent="0.25">
      <c r="A4" s="22">
        <v>30</v>
      </c>
      <c r="B4" s="18">
        <f>B3+TIME(0, A3, 0)</f>
        <v>0.35416666666666669</v>
      </c>
      <c r="C4" s="22" t="s">
        <v>1</v>
      </c>
      <c r="D4" s="22" t="s">
        <v>46</v>
      </c>
      <c r="E4" s="22"/>
      <c r="F4" s="22" t="s">
        <v>45</v>
      </c>
      <c r="G4" s="22" t="s">
        <v>47</v>
      </c>
    </row>
    <row r="5" spans="1:7" ht="81" customHeight="1" x14ac:dyDescent="0.25">
      <c r="A5" s="11">
        <v>30</v>
      </c>
      <c r="B5" s="18">
        <f t="shared" ref="B5:B14" si="0">B4+TIME(0, A4, 0)</f>
        <v>0.375</v>
      </c>
      <c r="C5" s="11" t="s">
        <v>1</v>
      </c>
      <c r="D5" s="11" t="s">
        <v>36</v>
      </c>
      <c r="E5" s="11"/>
      <c r="F5" s="12"/>
      <c r="G5" s="11" t="s">
        <v>48</v>
      </c>
    </row>
    <row r="6" spans="1:7" s="10" customFormat="1" ht="102" customHeight="1" x14ac:dyDescent="0.25">
      <c r="A6" s="14">
        <v>180</v>
      </c>
      <c r="B6" s="17">
        <f t="shared" si="0"/>
        <v>0.39583333333333331</v>
      </c>
      <c r="C6" s="14" t="s">
        <v>127</v>
      </c>
      <c r="D6" s="14" t="s">
        <v>49</v>
      </c>
      <c r="E6" s="14"/>
      <c r="F6" s="8" t="s">
        <v>52</v>
      </c>
      <c r="G6" s="14" t="s">
        <v>50</v>
      </c>
    </row>
    <row r="7" spans="1:7" s="10" customFormat="1" ht="92.25" customHeight="1" x14ac:dyDescent="0.25">
      <c r="A7" s="14">
        <v>30</v>
      </c>
      <c r="B7" s="17">
        <f t="shared" si="0"/>
        <v>0.52083333333333326</v>
      </c>
      <c r="C7" s="14" t="s">
        <v>127</v>
      </c>
      <c r="D7" s="14" t="s">
        <v>51</v>
      </c>
      <c r="E7" s="14"/>
      <c r="F7" s="14" t="s">
        <v>53</v>
      </c>
      <c r="G7" s="14" t="s">
        <v>54</v>
      </c>
    </row>
    <row r="8" spans="1:7" s="23" customFormat="1" ht="116.1" customHeight="1" x14ac:dyDescent="0.25">
      <c r="A8" s="14">
        <v>30</v>
      </c>
      <c r="B8" s="17">
        <f t="shared" si="0"/>
        <v>0.54166666666666663</v>
      </c>
      <c r="C8" s="14" t="s">
        <v>17</v>
      </c>
      <c r="D8" s="14" t="s">
        <v>55</v>
      </c>
      <c r="E8" s="14"/>
      <c r="F8" s="14"/>
      <c r="G8" s="14" t="s">
        <v>57</v>
      </c>
    </row>
    <row r="9" spans="1:7" s="10" customFormat="1" ht="102" customHeight="1" x14ac:dyDescent="0.25">
      <c r="A9" s="14">
        <v>60</v>
      </c>
      <c r="B9" s="17">
        <f t="shared" si="0"/>
        <v>0.5625</v>
      </c>
      <c r="C9" s="14" t="s">
        <v>144</v>
      </c>
      <c r="D9" s="14" t="s">
        <v>56</v>
      </c>
      <c r="E9" s="14"/>
      <c r="F9" s="14" t="s">
        <v>60</v>
      </c>
      <c r="G9" s="14" t="s">
        <v>61</v>
      </c>
    </row>
    <row r="10" spans="1:7" s="23" customFormat="1" ht="107.1" customHeight="1" x14ac:dyDescent="0.25">
      <c r="A10" s="14">
        <v>60</v>
      </c>
      <c r="B10" s="17">
        <f t="shared" si="0"/>
        <v>0.60416666666666663</v>
      </c>
      <c r="C10" s="14" t="s">
        <v>58</v>
      </c>
      <c r="D10" s="14" t="s">
        <v>59</v>
      </c>
      <c r="E10" s="14"/>
      <c r="F10" s="14"/>
      <c r="G10" s="14" t="s">
        <v>62</v>
      </c>
    </row>
    <row r="11" spans="1:7" s="10" customFormat="1" ht="102" customHeight="1" x14ac:dyDescent="0.25">
      <c r="A11" s="14">
        <v>30</v>
      </c>
      <c r="B11" s="17">
        <f t="shared" si="0"/>
        <v>0.64583333333333326</v>
      </c>
      <c r="C11" s="14" t="s">
        <v>64</v>
      </c>
      <c r="D11" s="14" t="s">
        <v>65</v>
      </c>
      <c r="E11" s="14"/>
      <c r="F11" s="14"/>
      <c r="G11" s="14" t="s">
        <v>70</v>
      </c>
    </row>
    <row r="12" spans="1:7" s="23" customFormat="1" ht="102" customHeight="1" x14ac:dyDescent="0.25">
      <c r="A12" s="24">
        <v>45</v>
      </c>
      <c r="B12" s="18">
        <f t="shared" si="0"/>
        <v>0.66666666666666663</v>
      </c>
      <c r="C12" s="24" t="s">
        <v>14</v>
      </c>
      <c r="D12" s="24" t="s">
        <v>63</v>
      </c>
      <c r="E12" s="24"/>
      <c r="F12" s="24"/>
      <c r="G12" s="24"/>
    </row>
    <row r="13" spans="1:7" s="10" customFormat="1" ht="102" customHeight="1" x14ac:dyDescent="0.25">
      <c r="A13" s="25">
        <v>60</v>
      </c>
      <c r="B13" s="17">
        <f t="shared" si="0"/>
        <v>0.69791666666666663</v>
      </c>
      <c r="C13" s="25" t="s">
        <v>127</v>
      </c>
      <c r="D13" s="25" t="s">
        <v>66</v>
      </c>
      <c r="E13" s="25"/>
      <c r="F13" s="25" t="s">
        <v>68</v>
      </c>
      <c r="G13" s="25" t="s">
        <v>69</v>
      </c>
    </row>
    <row r="14" spans="1:7" s="23" customFormat="1" ht="45" x14ac:dyDescent="0.25">
      <c r="A14" s="27">
        <v>5</v>
      </c>
      <c r="B14" s="28">
        <f t="shared" si="0"/>
        <v>0.73958333333333326</v>
      </c>
      <c r="C14" s="27" t="s">
        <v>145</v>
      </c>
      <c r="D14" s="27" t="s">
        <v>67</v>
      </c>
      <c r="E14" s="27"/>
      <c r="F14" s="27"/>
      <c r="G14" s="27" t="s">
        <v>146</v>
      </c>
    </row>
    <row r="15" spans="1:7" ht="90" x14ac:dyDescent="0.25">
      <c r="A15" s="14"/>
      <c r="B15" s="30">
        <f t="shared" ref="B15" si="1">B14+TIME(0, A14, 0)</f>
        <v>0.74305555555555547</v>
      </c>
      <c r="C15" s="14" t="s">
        <v>8</v>
      </c>
      <c r="D15" s="14"/>
      <c r="E15" s="14"/>
      <c r="F15" s="14" t="s">
        <v>147</v>
      </c>
      <c r="G15" s="14" t="s">
        <v>148</v>
      </c>
    </row>
  </sheetData>
  <pageMargins left="0.7" right="0.7" top="0.75" bottom="0.75" header="0.3" footer="0.3"/>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G21"/>
  <sheetViews>
    <sheetView zoomScaleNormal="100" zoomScalePageLayoutView="150" workbookViewId="0">
      <pane ySplit="2" topLeftCell="A3" activePane="bottomLeft" state="frozen"/>
      <selection pane="bottomLeft" activeCell="C1" sqref="C1"/>
    </sheetView>
  </sheetViews>
  <sheetFormatPr defaultColWidth="8.85546875" defaultRowHeight="15" x14ac:dyDescent="0.25"/>
  <cols>
    <col min="1" max="1" width="10.42578125" style="13" customWidth="1"/>
    <col min="2" max="2" width="10.42578125" style="19" customWidth="1"/>
    <col min="3" max="3" width="19" style="13" customWidth="1"/>
    <col min="4" max="4" width="30.85546875" style="13" customWidth="1"/>
    <col min="5" max="5" width="22" style="13" customWidth="1"/>
    <col min="6" max="6" width="23.42578125" style="13" customWidth="1"/>
    <col min="7" max="7" width="39" style="13" customWidth="1"/>
    <col min="8" max="8" width="56" style="13" customWidth="1"/>
    <col min="9" max="16384" width="8.85546875" style="13"/>
  </cols>
  <sheetData>
    <row r="1" spans="1:7" s="6" customFormat="1" ht="24" customHeight="1" x14ac:dyDescent="0.25">
      <c r="A1" s="6" t="s">
        <v>102</v>
      </c>
      <c r="B1" s="15"/>
    </row>
    <row r="2" spans="1:7" s="7" customFormat="1" ht="33" customHeight="1" x14ac:dyDescent="0.25">
      <c r="A2" s="7" t="str">
        <f>CONCATENATE("Time (",SUM( A5:A973)," minutes)")</f>
        <v>Time (475 minutes)</v>
      </c>
      <c r="B2" s="16" t="s">
        <v>19</v>
      </c>
      <c r="C2" s="7" t="s">
        <v>0</v>
      </c>
      <c r="D2" s="7" t="s">
        <v>2</v>
      </c>
      <c r="E2" s="7" t="s">
        <v>3</v>
      </c>
      <c r="F2" s="7" t="s">
        <v>4</v>
      </c>
      <c r="G2" s="7" t="s">
        <v>6</v>
      </c>
    </row>
    <row r="3" spans="1:7" s="10" customFormat="1" ht="66.75" customHeight="1" x14ac:dyDescent="0.25">
      <c r="A3" s="8">
        <v>30</v>
      </c>
      <c r="B3" s="9">
        <v>0.34375</v>
      </c>
      <c r="C3" s="8" t="s">
        <v>8</v>
      </c>
      <c r="D3" s="8" t="s">
        <v>7</v>
      </c>
      <c r="E3" s="8"/>
      <c r="F3" s="8" t="s">
        <v>173</v>
      </c>
      <c r="G3" s="8" t="s">
        <v>174</v>
      </c>
    </row>
    <row r="4" spans="1:7" s="10" customFormat="1" ht="83.25" customHeight="1" x14ac:dyDescent="0.25">
      <c r="A4" s="8">
        <v>15</v>
      </c>
      <c r="B4" s="17">
        <f t="shared" ref="B4:B21" si="0">B3+TIME(0, A3, 0)</f>
        <v>0.36458333333333331</v>
      </c>
      <c r="C4" s="8" t="s">
        <v>8</v>
      </c>
      <c r="D4" s="8" t="s">
        <v>10</v>
      </c>
      <c r="E4" s="8"/>
      <c r="F4" s="8"/>
      <c r="G4" s="8" t="s">
        <v>11</v>
      </c>
    </row>
    <row r="5" spans="1:7" s="23" customFormat="1" ht="81" customHeight="1" x14ac:dyDescent="0.25">
      <c r="A5" s="26">
        <v>20</v>
      </c>
      <c r="B5" s="18">
        <f t="shared" si="0"/>
        <v>0.375</v>
      </c>
      <c r="C5" s="26" t="s">
        <v>1</v>
      </c>
      <c r="D5" s="26" t="s">
        <v>36</v>
      </c>
      <c r="E5" s="26"/>
      <c r="F5" s="24" t="s">
        <v>108</v>
      </c>
      <c r="G5" s="26" t="s">
        <v>186</v>
      </c>
    </row>
    <row r="6" spans="1:7" s="23" customFormat="1" ht="102" customHeight="1" x14ac:dyDescent="0.25">
      <c r="A6" s="24">
        <v>45</v>
      </c>
      <c r="B6" s="18">
        <f t="shared" si="0"/>
        <v>0.3888888888888889</v>
      </c>
      <c r="C6" s="24" t="s">
        <v>1</v>
      </c>
      <c r="D6" s="24" t="s">
        <v>187</v>
      </c>
      <c r="E6" s="24" t="s">
        <v>151</v>
      </c>
      <c r="F6" s="24" t="s">
        <v>188</v>
      </c>
      <c r="G6" s="24" t="s">
        <v>95</v>
      </c>
    </row>
    <row r="7" spans="1:7" s="10" customFormat="1" ht="84.75" customHeight="1" x14ac:dyDescent="0.25">
      <c r="A7" s="14">
        <v>20</v>
      </c>
      <c r="B7" s="17">
        <f t="shared" si="0"/>
        <v>0.4201388888888889</v>
      </c>
      <c r="C7" s="14" t="s">
        <v>149</v>
      </c>
      <c r="D7" s="14" t="s">
        <v>189</v>
      </c>
      <c r="E7" s="14"/>
      <c r="F7" s="14" t="s">
        <v>153</v>
      </c>
      <c r="G7" s="14" t="s">
        <v>96</v>
      </c>
    </row>
    <row r="8" spans="1:7" s="23" customFormat="1" ht="84.75" customHeight="1" x14ac:dyDescent="0.25">
      <c r="A8" s="24">
        <v>20</v>
      </c>
      <c r="B8" s="18">
        <f t="shared" si="0"/>
        <v>0.43402777777777779</v>
      </c>
      <c r="C8" s="24" t="s">
        <v>1</v>
      </c>
      <c r="D8" s="24" t="s">
        <v>190</v>
      </c>
      <c r="E8" s="24"/>
      <c r="F8" s="24" t="s">
        <v>71</v>
      </c>
      <c r="G8" s="24" t="s">
        <v>97</v>
      </c>
    </row>
    <row r="9" spans="1:7" s="10" customFormat="1" ht="92.25" customHeight="1" x14ac:dyDescent="0.25">
      <c r="A9" s="14">
        <v>30</v>
      </c>
      <c r="B9" s="17">
        <f t="shared" si="0"/>
        <v>0.44791666666666669</v>
      </c>
      <c r="C9" s="14" t="s">
        <v>125</v>
      </c>
      <c r="D9" s="14" t="s">
        <v>191</v>
      </c>
      <c r="E9" s="14"/>
      <c r="F9" s="14" t="s">
        <v>153</v>
      </c>
      <c r="G9" s="14" t="s">
        <v>93</v>
      </c>
    </row>
    <row r="10" spans="1:7" s="10" customFormat="1" ht="92.25" customHeight="1" x14ac:dyDescent="0.25">
      <c r="A10" s="14">
        <v>10</v>
      </c>
      <c r="B10" s="17">
        <f t="shared" si="0"/>
        <v>0.46875</v>
      </c>
      <c r="C10" s="14" t="s">
        <v>127</v>
      </c>
      <c r="D10" s="14" t="s">
        <v>192</v>
      </c>
      <c r="E10" s="14"/>
      <c r="F10" s="14" t="s">
        <v>153</v>
      </c>
      <c r="G10" s="14" t="s">
        <v>94</v>
      </c>
    </row>
    <row r="11" spans="1:7" s="10" customFormat="1" ht="69.75" customHeight="1" x14ac:dyDescent="0.25">
      <c r="A11" s="14">
        <v>15</v>
      </c>
      <c r="B11" s="17">
        <f t="shared" si="0"/>
        <v>0.47569444444444442</v>
      </c>
      <c r="C11" s="14" t="s">
        <v>17</v>
      </c>
      <c r="D11" s="14" t="s">
        <v>18</v>
      </c>
      <c r="E11" s="14"/>
      <c r="F11" s="14"/>
      <c r="G11" s="14"/>
    </row>
    <row r="12" spans="1:7" s="23" customFormat="1" ht="102" customHeight="1" x14ac:dyDescent="0.25">
      <c r="A12" s="24">
        <v>35</v>
      </c>
      <c r="B12" s="18">
        <f t="shared" si="0"/>
        <v>0.4861111111111111</v>
      </c>
      <c r="C12" s="24" t="s">
        <v>1</v>
      </c>
      <c r="D12" s="24" t="s">
        <v>187</v>
      </c>
      <c r="E12" s="24"/>
      <c r="F12" s="24" t="s">
        <v>71</v>
      </c>
      <c r="G12" s="24" t="s">
        <v>40</v>
      </c>
    </row>
    <row r="13" spans="1:7" s="10" customFormat="1" ht="92.25" customHeight="1" x14ac:dyDescent="0.25">
      <c r="A13" s="14">
        <v>100</v>
      </c>
      <c r="B13" s="17">
        <f t="shared" si="0"/>
        <v>0.51041666666666663</v>
      </c>
      <c r="C13" s="14" t="s">
        <v>125</v>
      </c>
      <c r="D13" s="14" t="s">
        <v>193</v>
      </c>
      <c r="E13" s="14"/>
      <c r="F13" s="14" t="s">
        <v>153</v>
      </c>
      <c r="G13" s="14" t="s">
        <v>100</v>
      </c>
    </row>
    <row r="14" spans="1:7" s="10" customFormat="1" ht="69.75" customHeight="1" x14ac:dyDescent="0.25">
      <c r="A14" s="14">
        <v>60</v>
      </c>
      <c r="B14" s="17">
        <f t="shared" si="0"/>
        <v>0.57986111111111105</v>
      </c>
      <c r="C14" s="14" t="s">
        <v>127</v>
      </c>
      <c r="D14" s="14" t="s">
        <v>31</v>
      </c>
      <c r="E14" s="14"/>
      <c r="F14" s="14"/>
      <c r="G14" s="14" t="s">
        <v>101</v>
      </c>
    </row>
    <row r="15" spans="1:7" s="10" customFormat="1" ht="92.25" customHeight="1" x14ac:dyDescent="0.25">
      <c r="A15" s="14">
        <v>20</v>
      </c>
      <c r="B15" s="17">
        <f t="shared" si="0"/>
        <v>0.62152777777777768</v>
      </c>
      <c r="C15" s="14" t="s">
        <v>39</v>
      </c>
      <c r="D15" s="14" t="s">
        <v>98</v>
      </c>
      <c r="E15" s="14"/>
      <c r="F15" s="14" t="s">
        <v>153</v>
      </c>
      <c r="G15" s="14" t="s">
        <v>99</v>
      </c>
    </row>
    <row r="16" spans="1:7" s="23" customFormat="1" ht="102" customHeight="1" x14ac:dyDescent="0.25">
      <c r="A16" s="24">
        <v>10</v>
      </c>
      <c r="B16" s="18">
        <f t="shared" si="0"/>
        <v>0.63541666666666652</v>
      </c>
      <c r="C16" s="24" t="s">
        <v>14</v>
      </c>
      <c r="D16" s="24" t="s">
        <v>187</v>
      </c>
      <c r="E16" s="24"/>
      <c r="F16" s="24" t="s">
        <v>152</v>
      </c>
      <c r="G16" s="24"/>
    </row>
    <row r="17" spans="1:7" s="23" customFormat="1" ht="126" customHeight="1" x14ac:dyDescent="0.25">
      <c r="A17" s="24">
        <v>40</v>
      </c>
      <c r="B17" s="18">
        <f t="shared" si="0"/>
        <v>0.64236111111111094</v>
      </c>
      <c r="C17" s="24" t="s">
        <v>1</v>
      </c>
      <c r="D17" s="24" t="s">
        <v>194</v>
      </c>
      <c r="E17" s="24" t="s">
        <v>158</v>
      </c>
      <c r="F17" s="24" t="s">
        <v>155</v>
      </c>
      <c r="G17" s="24" t="s">
        <v>156</v>
      </c>
    </row>
    <row r="18" spans="1:7" s="10" customFormat="1" ht="92.25" customHeight="1" x14ac:dyDescent="0.25">
      <c r="A18" s="14">
        <v>10</v>
      </c>
      <c r="B18" s="17">
        <f t="shared" si="0"/>
        <v>0.67013888888888873</v>
      </c>
      <c r="C18" s="14" t="s">
        <v>149</v>
      </c>
      <c r="D18" s="14" t="s">
        <v>195</v>
      </c>
      <c r="E18" s="14"/>
      <c r="F18" s="14" t="s">
        <v>154</v>
      </c>
      <c r="G18" s="14" t="s">
        <v>157</v>
      </c>
    </row>
    <row r="19" spans="1:7" s="10" customFormat="1" ht="69.75" customHeight="1" x14ac:dyDescent="0.25">
      <c r="A19" s="14">
        <v>15</v>
      </c>
      <c r="B19" s="17">
        <f t="shared" si="0"/>
        <v>0.67708333333333315</v>
      </c>
      <c r="C19" s="14" t="s">
        <v>17</v>
      </c>
      <c r="D19" s="14" t="s">
        <v>18</v>
      </c>
      <c r="E19" s="14"/>
      <c r="F19" s="14"/>
      <c r="G19" s="14"/>
    </row>
    <row r="20" spans="1:7" s="23" customFormat="1" ht="102" customHeight="1" x14ac:dyDescent="0.25">
      <c r="A20" s="27">
        <v>10</v>
      </c>
      <c r="B20" s="18">
        <f t="shared" si="0"/>
        <v>0.68749999999999978</v>
      </c>
      <c r="C20" s="27" t="s">
        <v>14</v>
      </c>
      <c r="D20" s="27" t="s">
        <v>194</v>
      </c>
      <c r="E20" s="27"/>
      <c r="F20" s="27" t="s">
        <v>42</v>
      </c>
      <c r="G20" s="27"/>
    </row>
    <row r="21" spans="1:7" s="21" customFormat="1" ht="69.75" customHeight="1" x14ac:dyDescent="0.25">
      <c r="A21" s="20">
        <v>15</v>
      </c>
      <c r="B21" s="18">
        <f t="shared" si="0"/>
        <v>0.6944444444444442</v>
      </c>
      <c r="C21" s="20" t="s">
        <v>88</v>
      </c>
      <c r="D21" s="20" t="s">
        <v>104</v>
      </c>
      <c r="E21" s="20"/>
      <c r="F21" s="20"/>
      <c r="G21" s="20" t="s">
        <v>103</v>
      </c>
    </row>
  </sheetData>
  <pageMargins left="0.7" right="0.7" top="0.75" bottom="0.75" header="0.3" footer="0.3"/>
  <pageSetup orientation="portrait" horizontalDpi="4294967292" verticalDpi="4294967292"/>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8"/>
  <sheetViews>
    <sheetView workbookViewId="0">
      <pane ySplit="2" topLeftCell="A3" activePane="bottomLeft" state="frozen"/>
      <selection pane="bottomLeft" activeCell="B5" sqref="B5"/>
    </sheetView>
  </sheetViews>
  <sheetFormatPr defaultColWidth="8.85546875" defaultRowHeight="15" x14ac:dyDescent="0.25"/>
  <cols>
    <col min="1" max="1" width="10.42578125" style="13" customWidth="1"/>
    <col min="2" max="2" width="10.42578125" style="19" customWidth="1"/>
    <col min="3" max="3" width="19" style="13" customWidth="1"/>
    <col min="4" max="4" width="30.85546875" style="13" customWidth="1"/>
    <col min="5" max="5" width="22" style="13" customWidth="1"/>
    <col min="6" max="6" width="23.42578125" style="13" customWidth="1"/>
    <col min="7" max="7" width="39" style="13" customWidth="1"/>
    <col min="8" max="8" width="56" style="13" customWidth="1"/>
    <col min="9" max="16384" width="8.85546875" style="13"/>
  </cols>
  <sheetData>
    <row r="1" spans="1:7" s="6" customFormat="1" ht="18.75" x14ac:dyDescent="0.25">
      <c r="A1" s="6" t="s">
        <v>102</v>
      </c>
      <c r="B1" s="15"/>
    </row>
    <row r="2" spans="1:7" s="7" customFormat="1" ht="30" x14ac:dyDescent="0.25">
      <c r="A2" s="7" t="str">
        <f>CONCATENATE("Time (",SUM( A5:A975)," minutes)")</f>
        <v>Time (562 minutes)</v>
      </c>
      <c r="B2" s="16" t="s">
        <v>19</v>
      </c>
      <c r="C2" s="7" t="s">
        <v>0</v>
      </c>
      <c r="D2" s="7" t="s">
        <v>2</v>
      </c>
      <c r="E2" s="7" t="s">
        <v>3</v>
      </c>
      <c r="F2" s="7" t="s">
        <v>4</v>
      </c>
      <c r="G2" s="7" t="s">
        <v>6</v>
      </c>
    </row>
    <row r="3" spans="1:7" s="10" customFormat="1" ht="45" x14ac:dyDescent="0.25">
      <c r="A3" s="14">
        <v>30</v>
      </c>
      <c r="B3" s="31">
        <v>0.34375</v>
      </c>
      <c r="C3" s="14" t="s">
        <v>8</v>
      </c>
      <c r="D3" s="14" t="s">
        <v>7</v>
      </c>
      <c r="E3" s="14"/>
      <c r="F3" s="14" t="s">
        <v>172</v>
      </c>
      <c r="G3" s="14"/>
    </row>
    <row r="4" spans="1:7" s="10" customFormat="1" ht="75" x14ac:dyDescent="0.25">
      <c r="A4" s="14">
        <v>15</v>
      </c>
      <c r="B4" s="30">
        <f>B3+TIME(0, A3, 0)</f>
        <v>0.36458333333333331</v>
      </c>
      <c r="C4" s="14" t="s">
        <v>8</v>
      </c>
      <c r="D4" s="14" t="s">
        <v>10</v>
      </c>
      <c r="E4" s="14"/>
      <c r="F4" s="14"/>
      <c r="G4" s="14" t="s">
        <v>11</v>
      </c>
    </row>
    <row r="5" spans="1:7" s="23" customFormat="1" ht="30" x14ac:dyDescent="0.25">
      <c r="A5" s="24">
        <v>15</v>
      </c>
      <c r="B5" s="29">
        <f t="shared" ref="B5:B28" si="0">B4+TIME(0, A4, 0)</f>
        <v>0.375</v>
      </c>
      <c r="C5" s="24" t="s">
        <v>1</v>
      </c>
      <c r="D5" s="24" t="s">
        <v>36</v>
      </c>
      <c r="E5" s="24"/>
      <c r="F5" s="24" t="s">
        <v>108</v>
      </c>
      <c r="G5" s="24" t="s">
        <v>37</v>
      </c>
    </row>
    <row r="6" spans="1:7" s="23" customFormat="1" ht="75" x14ac:dyDescent="0.25">
      <c r="A6" s="24">
        <v>25</v>
      </c>
      <c r="B6" s="29">
        <f t="shared" si="0"/>
        <v>0.38541666666666669</v>
      </c>
      <c r="C6" s="24" t="s">
        <v>1</v>
      </c>
      <c r="D6" s="24" t="s">
        <v>73</v>
      </c>
      <c r="E6" s="24" t="s">
        <v>164</v>
      </c>
      <c r="F6" s="24" t="s">
        <v>165</v>
      </c>
      <c r="G6" s="24" t="s">
        <v>196</v>
      </c>
    </row>
    <row r="7" spans="1:7" s="10" customFormat="1" ht="60" x14ac:dyDescent="0.25">
      <c r="A7" s="14">
        <v>15</v>
      </c>
      <c r="B7" s="30">
        <f t="shared" si="0"/>
        <v>0.40277777777777779</v>
      </c>
      <c r="C7" s="14" t="s">
        <v>38</v>
      </c>
      <c r="D7" s="14" t="s">
        <v>105</v>
      </c>
      <c r="E7" s="14"/>
      <c r="F7" s="14" t="s">
        <v>166</v>
      </c>
      <c r="G7" s="14" t="s">
        <v>75</v>
      </c>
    </row>
    <row r="8" spans="1:7" s="23" customFormat="1" ht="75" x14ac:dyDescent="0.25">
      <c r="A8" s="24">
        <v>25</v>
      </c>
      <c r="B8" s="29">
        <f t="shared" si="0"/>
        <v>0.41319444444444448</v>
      </c>
      <c r="C8" s="24" t="s">
        <v>1</v>
      </c>
      <c r="D8" s="24" t="s">
        <v>73</v>
      </c>
      <c r="E8" s="24"/>
      <c r="F8" s="24" t="s">
        <v>165</v>
      </c>
      <c r="G8" s="24" t="s">
        <v>198</v>
      </c>
    </row>
    <row r="9" spans="1:7" s="10" customFormat="1" ht="60" x14ac:dyDescent="0.25">
      <c r="A9" s="14">
        <v>30</v>
      </c>
      <c r="B9" s="30">
        <f t="shared" si="0"/>
        <v>0.43055555555555558</v>
      </c>
      <c r="C9" s="14" t="s">
        <v>38</v>
      </c>
      <c r="D9" s="14" t="s">
        <v>201</v>
      </c>
      <c r="E9" s="14"/>
      <c r="F9" s="14" t="s">
        <v>166</v>
      </c>
      <c r="G9" s="14" t="s">
        <v>168</v>
      </c>
    </row>
    <row r="10" spans="1:7" s="10" customFormat="1" x14ac:dyDescent="0.25">
      <c r="A10" s="14">
        <v>15</v>
      </c>
      <c r="B10" s="30">
        <f t="shared" si="0"/>
        <v>0.4513888888888889</v>
      </c>
      <c r="C10" s="14" t="s">
        <v>17</v>
      </c>
      <c r="D10" s="14" t="s">
        <v>18</v>
      </c>
      <c r="E10" s="14"/>
      <c r="F10" s="14"/>
      <c r="G10" s="14" t="s">
        <v>107</v>
      </c>
    </row>
    <row r="11" spans="1:7" s="10" customFormat="1" ht="60" x14ac:dyDescent="0.25">
      <c r="A11" s="14">
        <v>10</v>
      </c>
      <c r="B11" s="30">
        <f t="shared" si="0"/>
        <v>0.46180555555555558</v>
      </c>
      <c r="C11" s="14" t="s">
        <v>39</v>
      </c>
      <c r="D11" s="14" t="s">
        <v>201</v>
      </c>
      <c r="E11" s="14"/>
      <c r="F11" s="14" t="s">
        <v>166</v>
      </c>
      <c r="G11" s="14" t="s">
        <v>167</v>
      </c>
    </row>
    <row r="12" spans="1:7" s="23" customFormat="1" ht="75" x14ac:dyDescent="0.25">
      <c r="A12" s="24">
        <v>40</v>
      </c>
      <c r="B12" s="29">
        <f t="shared" si="0"/>
        <v>0.46875</v>
      </c>
      <c r="C12" s="24" t="s">
        <v>1</v>
      </c>
      <c r="D12" s="24" t="s">
        <v>73</v>
      </c>
      <c r="E12" s="24"/>
      <c r="F12" s="24" t="s">
        <v>165</v>
      </c>
      <c r="G12" s="24" t="s">
        <v>197</v>
      </c>
    </row>
    <row r="13" spans="1:7" s="10" customFormat="1" x14ac:dyDescent="0.25">
      <c r="A13" s="14">
        <v>60</v>
      </c>
      <c r="B13" s="30">
        <f t="shared" si="0"/>
        <v>0.49652777777777779</v>
      </c>
      <c r="C13" s="14" t="s">
        <v>17</v>
      </c>
      <c r="D13" s="14" t="s">
        <v>31</v>
      </c>
      <c r="E13" s="14"/>
      <c r="F13" s="14"/>
      <c r="G13" s="14"/>
    </row>
    <row r="14" spans="1:7" s="23" customFormat="1" ht="45" x14ac:dyDescent="0.25">
      <c r="A14" s="24">
        <v>30</v>
      </c>
      <c r="B14" s="29">
        <f t="shared" si="0"/>
        <v>0.53819444444444442</v>
      </c>
      <c r="C14" s="24" t="s">
        <v>1</v>
      </c>
      <c r="D14" s="24" t="s">
        <v>73</v>
      </c>
      <c r="E14" s="24"/>
      <c r="F14" s="24" t="s">
        <v>74</v>
      </c>
      <c r="G14" s="24" t="s">
        <v>78</v>
      </c>
    </row>
    <row r="15" spans="1:7" s="10" customFormat="1" ht="60" x14ac:dyDescent="0.25">
      <c r="A15" s="14">
        <v>30</v>
      </c>
      <c r="B15" s="30">
        <f t="shared" si="0"/>
        <v>0.55902777777777779</v>
      </c>
      <c r="C15" s="14" t="s">
        <v>38</v>
      </c>
      <c r="D15" s="14" t="s">
        <v>199</v>
      </c>
      <c r="E15" s="14"/>
      <c r="F15" s="14" t="s">
        <v>166</v>
      </c>
      <c r="G15" s="14" t="s">
        <v>77</v>
      </c>
    </row>
    <row r="16" spans="1:7" s="10" customFormat="1" ht="60" x14ac:dyDescent="0.25">
      <c r="A16" s="14">
        <v>10</v>
      </c>
      <c r="B16" s="30">
        <f t="shared" si="0"/>
        <v>0.57986111111111116</v>
      </c>
      <c r="C16" s="14" t="s">
        <v>39</v>
      </c>
      <c r="D16" s="14" t="s">
        <v>200</v>
      </c>
      <c r="E16" s="14"/>
      <c r="F16" s="14" t="s">
        <v>166</v>
      </c>
      <c r="G16" s="14" t="s">
        <v>76</v>
      </c>
    </row>
    <row r="17" spans="1:7" s="23" customFormat="1" ht="45" x14ac:dyDescent="0.25">
      <c r="A17" s="24">
        <v>10</v>
      </c>
      <c r="B17" s="29">
        <f t="shared" si="0"/>
        <v>0.58680555555555558</v>
      </c>
      <c r="C17" s="24" t="s">
        <v>1</v>
      </c>
      <c r="D17" s="24" t="s">
        <v>73</v>
      </c>
      <c r="E17" s="24"/>
      <c r="F17" s="24" t="s">
        <v>74</v>
      </c>
      <c r="G17" s="24" t="s">
        <v>79</v>
      </c>
    </row>
    <row r="18" spans="1:7" s="10" customFormat="1" ht="60" x14ac:dyDescent="0.25">
      <c r="A18" s="14">
        <v>15</v>
      </c>
      <c r="B18" s="30">
        <f t="shared" si="0"/>
        <v>0.59375</v>
      </c>
      <c r="C18" s="14" t="s">
        <v>38</v>
      </c>
      <c r="D18" s="14" t="s">
        <v>106</v>
      </c>
      <c r="E18" s="14"/>
      <c r="F18" s="14" t="s">
        <v>166</v>
      </c>
      <c r="G18" s="14"/>
    </row>
    <row r="19" spans="1:7" s="10" customFormat="1" x14ac:dyDescent="0.25">
      <c r="A19" s="14">
        <v>15</v>
      </c>
      <c r="B19" s="30">
        <f t="shared" si="0"/>
        <v>0.60416666666666663</v>
      </c>
      <c r="C19" s="14" t="s">
        <v>17</v>
      </c>
      <c r="D19" s="14" t="s">
        <v>18</v>
      </c>
      <c r="E19" s="14"/>
      <c r="F19" s="14"/>
      <c r="G19" s="14" t="s">
        <v>107</v>
      </c>
    </row>
    <row r="20" spans="1:7" s="23" customFormat="1" ht="45" x14ac:dyDescent="0.25">
      <c r="A20" s="24">
        <v>10</v>
      </c>
      <c r="B20" s="29">
        <f t="shared" si="0"/>
        <v>0.61458333333333326</v>
      </c>
      <c r="C20" s="24" t="s">
        <v>14</v>
      </c>
      <c r="D20" s="24" t="s">
        <v>73</v>
      </c>
      <c r="E20" s="24"/>
      <c r="F20" s="24" t="s">
        <v>74</v>
      </c>
      <c r="G20" s="24"/>
    </row>
    <row r="21" spans="1:7" s="23" customFormat="1" ht="45" x14ac:dyDescent="0.25">
      <c r="A21" s="24">
        <v>70</v>
      </c>
      <c r="B21" s="29">
        <f t="shared" si="0"/>
        <v>0.62152777777777768</v>
      </c>
      <c r="C21" s="24" t="s">
        <v>1</v>
      </c>
      <c r="D21" s="24" t="s">
        <v>117</v>
      </c>
      <c r="E21" s="24"/>
      <c r="F21" s="24" t="s">
        <v>118</v>
      </c>
      <c r="G21" s="24"/>
    </row>
    <row r="22" spans="1:7" s="10" customFormat="1" ht="60" x14ac:dyDescent="0.25">
      <c r="A22" s="14">
        <v>20</v>
      </c>
      <c r="B22" s="30">
        <f t="shared" si="0"/>
        <v>0.67013888888888884</v>
      </c>
      <c r="C22" s="14" t="s">
        <v>39</v>
      </c>
      <c r="D22" s="14" t="s">
        <v>119</v>
      </c>
      <c r="E22" s="14"/>
      <c r="F22" s="14" t="s">
        <v>169</v>
      </c>
      <c r="G22" s="14" t="s">
        <v>120</v>
      </c>
    </row>
    <row r="23" spans="1:7" s="23" customFormat="1" ht="45" x14ac:dyDescent="0.25">
      <c r="A23" s="24">
        <v>10</v>
      </c>
      <c r="B23" s="29">
        <f t="shared" si="0"/>
        <v>0.68402777777777768</v>
      </c>
      <c r="C23" s="24" t="s">
        <v>14</v>
      </c>
      <c r="D23" s="24" t="s">
        <v>117</v>
      </c>
      <c r="E23" s="24"/>
      <c r="F23" s="24" t="s">
        <v>118</v>
      </c>
      <c r="G23" s="24"/>
    </row>
    <row r="24" spans="1:7" s="23" customFormat="1" ht="60" x14ac:dyDescent="0.25">
      <c r="A24" s="26">
        <v>12</v>
      </c>
      <c r="B24" s="29">
        <f t="shared" si="0"/>
        <v>0.6909722222222221</v>
      </c>
      <c r="C24" s="26" t="s">
        <v>1</v>
      </c>
      <c r="D24" s="26" t="s">
        <v>88</v>
      </c>
      <c r="E24" s="26"/>
      <c r="F24" s="24" t="s">
        <v>170</v>
      </c>
      <c r="G24" s="26" t="s">
        <v>12</v>
      </c>
    </row>
    <row r="25" spans="1:7" s="10" customFormat="1" ht="30" x14ac:dyDescent="0.25">
      <c r="A25" s="14">
        <v>60</v>
      </c>
      <c r="B25" s="30">
        <f t="shared" si="0"/>
        <v>0.6993055555555554</v>
      </c>
      <c r="C25" s="14" t="s">
        <v>87</v>
      </c>
      <c r="D25" s="14" t="s">
        <v>109</v>
      </c>
      <c r="E25" s="14"/>
      <c r="F25" s="14" t="s">
        <v>171</v>
      </c>
      <c r="G25" s="14" t="s">
        <v>112</v>
      </c>
    </row>
    <row r="26" spans="1:7" s="10" customFormat="1" x14ac:dyDescent="0.25">
      <c r="A26" s="14">
        <v>10</v>
      </c>
      <c r="B26" s="30">
        <f t="shared" si="0"/>
        <v>0.74097222222222203</v>
      </c>
      <c r="C26" s="14" t="s">
        <v>17</v>
      </c>
      <c r="D26" s="14" t="s">
        <v>18</v>
      </c>
      <c r="E26" s="14"/>
      <c r="F26" s="14"/>
      <c r="G26" s="14" t="s">
        <v>115</v>
      </c>
    </row>
    <row r="27" spans="1:7" s="10" customFormat="1" ht="30" x14ac:dyDescent="0.25">
      <c r="A27" s="14">
        <v>10</v>
      </c>
      <c r="B27" s="30">
        <f t="shared" si="0"/>
        <v>0.74791666666666645</v>
      </c>
      <c r="C27" s="14" t="s">
        <v>113</v>
      </c>
      <c r="D27" s="14" t="s">
        <v>114</v>
      </c>
      <c r="E27" s="14"/>
      <c r="F27" s="14" t="s">
        <v>113</v>
      </c>
      <c r="G27" s="14" t="s">
        <v>116</v>
      </c>
    </row>
    <row r="28" spans="1:7" s="23" customFormat="1" ht="45" x14ac:dyDescent="0.25">
      <c r="A28" s="24">
        <v>15</v>
      </c>
      <c r="B28" s="29">
        <f t="shared" si="0"/>
        <v>0.75486111111111087</v>
      </c>
      <c r="C28" s="24" t="s">
        <v>1</v>
      </c>
      <c r="D28" s="24" t="s">
        <v>110</v>
      </c>
      <c r="E28" s="24"/>
      <c r="F28" s="24" t="s">
        <v>170</v>
      </c>
      <c r="G28" s="24" t="s">
        <v>111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Advance Preparation</vt:lpstr>
      <vt:lpstr>Day 1</vt:lpstr>
      <vt:lpstr>Day 2</vt:lpstr>
      <vt:lpstr>Day 3</vt:lpstr>
      <vt:lpstr>Day 4</vt:lpstr>
      <vt:lpstr>Day 5</vt:lpstr>
      <vt:lpstr>'Day 1'!Print_Area</vt:lpstr>
      <vt:lpstr>'Day 2'!Print_Area</vt:lpstr>
      <vt:lpstr>'Day 3'!Print_Area</vt:lpstr>
      <vt:lpstr>'Day 4'!Print_Area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Vladimir</dc:creator>
  <cp:lastModifiedBy>Emil Heidkamp</cp:lastModifiedBy>
  <cp:lastPrinted>2014-06-03T01:47:33Z</cp:lastPrinted>
  <dcterms:created xsi:type="dcterms:W3CDTF">2014-06-01T15:57:25Z</dcterms:created>
  <dcterms:modified xsi:type="dcterms:W3CDTF">2015-01-11T21:16:52Z</dcterms:modified>
</cp:coreProperties>
</file>